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2" i="1" l="1"/>
  <c r="K16" i="1" l="1"/>
  <c r="K15" i="1"/>
  <c r="K14" i="1"/>
  <c r="K13" i="1"/>
  <c r="K17" i="1" s="1"/>
  <c r="G16" i="1" l="1"/>
  <c r="F16" i="1"/>
  <c r="G15" i="1"/>
  <c r="F15" i="1"/>
  <c r="G14" i="1"/>
  <c r="F14" i="1"/>
  <c r="H14" i="1" l="1"/>
  <c r="H15" i="1"/>
  <c r="H16" i="1"/>
  <c r="F12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<sst xmlns="http://schemas.openxmlformats.org/spreadsheetml/2006/main" count="22" uniqueCount="22">
  <si>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</si>
  <si>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</si>
  <si>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</si>
  <si>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</si>
  <si>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</si>
  <si>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</si>
  <si>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</si>
  <si>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</si>
  <si>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</si>
  <si>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</si>
  <si>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</si>
  <si>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</si>
  <si>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</si>
  <si>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</si>
  <si>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</si>
  <si>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</si>
  <si>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 xml:space="preserve">Учреждение:  Государственное бюджетное дошкольное образовательное учреждение детский сад № 63 общеразвивающего вида Калининского района Санкт-Петербурга 
</t>
  </si>
  <si>
    <t xml:space="preserve">Обслуживание водомерного узла в 2027 году </t>
  </si>
  <si>
    <t xml:space="preserve">Ремонт водомерного узла в 2027 году по адресу: </t>
  </si>
  <si>
    <t xml:space="preserve">Обслуживание водомерного узла в 2028 году 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</si>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</sst>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4" fontId="4" fillId="0" borderId="12" xfId="1" applyNumberFormat="1" applyFont="1" applyFill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tabSelected="1" topLeftCell="A7" workbookViewId="0">
      <selection activeCell="B16" sqref="B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6" width="20.85546875" style="11" customWidth="1"/>
    <col min="7" max="7" width="22.140625" style="11" customWidth="1"/>
    <col min="8" max="8" width="14" style="11" customWidth="1"/>
    <col min="9" max="9" width="9.140625" style="11"/>
    <col min="10" max="10" width="18" style="25" customWidth="1"/>
    <col min="11" max="11" width="12.140625" style="11" customWidth="1"/>
    <col min="12" max="16384" width="9.140625" style="11"/>
  </cols>
  <sheetData>
    <row r="2" spans="1:12" x14ac:dyDescent="0.25">
      <c r="A2" s="41" t="s">
        <v>0</v>
      </c>
      <c r="B2" s="41"/>
      <c r="C2" s="41"/>
      <c r="D2" s="41"/>
      <c r="E2" s="41"/>
      <c r="F2" s="41"/>
      <c r="G2" s="41"/>
      <c r="H2" s="41"/>
      <c r="I2" s="12"/>
      <c r="J2" s="24"/>
      <c r="K2" s="12"/>
      <c r="L2" s="12"/>
    </row>
    <row r="3" spans="1:12" x14ac:dyDescent="0.25">
      <c r="C3" s="12"/>
      <c r="D3" s="12"/>
      <c r="E3" s="12"/>
      <c r="F3" s="12"/>
      <c r="G3" s="12"/>
      <c r="H3" s="12"/>
      <c r="I3" s="12"/>
      <c r="J3" s="24"/>
      <c r="K3" s="12"/>
      <c r="L3" s="12"/>
    </row>
    <row r="4" spans="1:12" x14ac:dyDescent="0.25">
      <c r="A4" s="42" t="s">
        <v>14</v>
      </c>
      <c r="B4" s="42"/>
      <c r="C4" s="42"/>
      <c r="D4" s="42"/>
      <c r="E4" s="42"/>
      <c r="F4" s="42"/>
      <c r="G4" s="42"/>
      <c r="H4" s="42"/>
    </row>
    <row r="5" spans="1:12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2" s="23" customFormat="1" ht="45.75" customHeight="1" x14ac:dyDescent="0.25">
      <c r="B7" s="42" t="s">
        <v>16</v>
      </c>
      <c r="C7" s="42"/>
      <c r="D7" s="42"/>
      <c r="E7" s="42"/>
      <c r="F7" s="42"/>
      <c r="G7" s="42"/>
      <c r="H7" s="42"/>
      <c r="I7" s="42"/>
      <c r="J7" s="42"/>
      <c r="K7" s="42"/>
    </row>
    <row r="8" spans="1:12" ht="28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</row>
    <row r="10" spans="1:12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</row>
    <row r="11" spans="1:12" s="12" customFormat="1" ht="118.5" customHeight="1" thickBot="1" x14ac:dyDescent="0.3">
      <c r="A11" s="14" t="s">
        <v>4</v>
      </c>
      <c r="B11" s="13" t="s">
        <v>13</v>
      </c>
      <c r="C11" s="13" t="s">
        <v>9</v>
      </c>
      <c r="D11" s="13" t="s">
        <v>10</v>
      </c>
      <c r="E11" s="13" t="s">
        <v>11</v>
      </c>
      <c r="F11" s="13" t="s">
        <v>6</v>
      </c>
      <c r="G11" s="14" t="s">
        <v>3</v>
      </c>
      <c r="H11" s="17" t="s">
        <v>2</v>
      </c>
      <c r="I11" s="14" t="s">
        <v>7</v>
      </c>
      <c r="J11" s="26" t="s">
        <v>15</v>
      </c>
      <c r="K11" s="14" t="s">
        <v>8</v>
      </c>
    </row>
    <row r="12" spans="1:12" ht="45.75" thickBot="1" x14ac:dyDescent="0.3">
      <c r="A12" s="10"/>
      <c r="B12" s="27" t="s">
        <v>17</v>
      </c>
      <c r="C12" s="20">
        <v>13093.6</v>
      </c>
      <c r="D12" s="21">
        <v>13345.4</v>
      </c>
      <c r="E12" s="22">
        <v>13219.5</v>
      </c>
      <c r="F12" s="15">
        <f>AVERAGE(C12:E12)</f>
        <v>13219.5</v>
      </c>
      <c r="G12" s="15">
        <f>STDEV(C12:E12)</f>
        <v>125.9</v>
      </c>
      <c r="H12" s="16">
        <f t="shared" ref="H12:H16" si="0">G12/F12*100</f>
        <v>0.95</v>
      </c>
      <c r="I12" s="18">
        <v>4</v>
      </c>
      <c r="J12" s="15">
        <v>13093.6</v>
      </c>
      <c r="K12" s="15">
        <f>I12*J12</f>
        <v>52374.400000000001</v>
      </c>
    </row>
    <row r="13" spans="1:12" ht="60.75" thickBot="1" x14ac:dyDescent="0.3">
      <c r="A13" s="10"/>
      <c r="B13" s="28" t="s">
        <v>20</v>
      </c>
      <c r="C13" s="20">
        <v>4867.2</v>
      </c>
      <c r="D13" s="21">
        <v>4960.8</v>
      </c>
      <c r="E13" s="22">
        <v>4914</v>
      </c>
      <c r="F13" s="15">
        <f>AVERAGE(C13:E13)</f>
        <v>4914</v>
      </c>
      <c r="G13" s="15">
        <f>STDEV(C13:E13)</f>
        <v>46.8</v>
      </c>
      <c r="H13" s="16">
        <f t="shared" si="0"/>
        <v>0.95</v>
      </c>
      <c r="I13" s="19">
        <v>4</v>
      </c>
      <c r="J13" s="15">
        <v>4867.2</v>
      </c>
      <c r="K13" s="15">
        <f t="shared" ref="K13:K16" si="1">I13*J13</f>
        <v>19468.8</v>
      </c>
    </row>
    <row r="14" spans="1:12" ht="45.75" thickBot="1" x14ac:dyDescent="0.3">
      <c r="A14" s="10"/>
      <c r="B14" s="28" t="s">
        <v>18</v>
      </c>
      <c r="C14" s="20">
        <v>80000</v>
      </c>
      <c r="D14" s="21">
        <v>120000</v>
      </c>
      <c r="E14" s="22">
        <v>100000</v>
      </c>
      <c r="F14" s="15">
        <f>AVERAGE(C14:E14)</f>
        <v>100000</v>
      </c>
      <c r="G14" s="15">
        <f>STDEV(C14:E14)</f>
        <v>20000</v>
      </c>
      <c r="H14" s="16">
        <f t="shared" si="0"/>
        <v>20</v>
      </c>
      <c r="I14" s="18">
        <v>1</v>
      </c>
      <c r="J14" s="15">
        <v>80000</v>
      </c>
      <c r="K14" s="15">
        <f t="shared" si="1"/>
        <v>80000</v>
      </c>
    </row>
    <row r="15" spans="1:12" ht="45.75" thickBot="1" x14ac:dyDescent="0.3">
      <c r="B15" s="29" t="s">
        <v>19</v>
      </c>
      <c r="C15" s="30">
        <v>13617.34</v>
      </c>
      <c r="D15" s="31">
        <v>14146.12</v>
      </c>
      <c r="E15" s="32">
        <v>1388.48</v>
      </c>
      <c r="F15" s="33">
        <f>AVERAGE(C15:E15)</f>
        <v>9717.31</v>
      </c>
      <c r="G15" s="33">
        <f>STDEV(C15:E15)</f>
        <v>7217.83</v>
      </c>
      <c r="H15" s="34">
        <f t="shared" si="0"/>
        <v>74.28</v>
      </c>
      <c r="I15" s="36">
        <v>4</v>
      </c>
      <c r="J15" s="33">
        <v>13617.34</v>
      </c>
      <c r="K15" s="33">
        <f t="shared" si="1"/>
        <v>54469.36</v>
      </c>
    </row>
    <row r="16" spans="1:12" ht="60.75" thickBot="1" x14ac:dyDescent="0.3">
      <c r="B16" s="28" t="s">
        <v>21</v>
      </c>
      <c r="C16" s="20">
        <v>5061.8900000000003</v>
      </c>
      <c r="D16" s="21">
        <v>5258.45</v>
      </c>
      <c r="E16" s="22">
        <v>5159.7</v>
      </c>
      <c r="F16" s="38">
        <f>AVERAGE(C16:E16)</f>
        <v>5160.01</v>
      </c>
      <c r="G16" s="38">
        <f>STDEV(C16:E16)</f>
        <v>98.28</v>
      </c>
      <c r="H16" s="39">
        <f t="shared" si="0"/>
        <v>1.9</v>
      </c>
      <c r="I16" s="18">
        <v>4</v>
      </c>
      <c r="J16" s="38">
        <v>5061.8900000000003</v>
      </c>
      <c r="K16" s="40">
        <f t="shared" si="1"/>
        <v>20247.560000000001</v>
      </c>
    </row>
    <row r="17" spans="3:11" x14ac:dyDescent="0.25">
      <c r="C17" s="37"/>
      <c r="K17" s="35">
        <f>SUM(K12:K16)</f>
        <v>226560.12</v>
      </c>
    </row>
  </sheetData>
  <mergeCells count="6">
    <mergeCell ref="A2:H2"/>
    <mergeCell ref="A4:H4"/>
    <mergeCell ref="A5:H5"/>
    <mergeCell ref="A10:H10"/>
    <mergeCell ref="A8:H8"/>
    <mergeCell ref="B7:K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2026-05-06T08:49:34Z</dcterms:modified>
</cp:coreProperties>
</file>