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6" i="1" l="1"/>
  <c r="K17" i="1" l="1"/>
  <c r="M17" i="1" s="1"/>
  <c r="M16" i="1"/>
  <c r="K15" i="1"/>
  <c r="M15" i="1" s="1"/>
  <c r="K14" i="1"/>
  <c r="M14" i="1" s="1"/>
  <c r="K13" i="1"/>
  <c r="M13" i="1" s="1"/>
  <c r="K12" i="1"/>
  <c r="M12" i="1" s="1"/>
  <c r="M20" i="1" l="1"/>
  <c r="M21" i="1"/>
  <c r="M18" i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<sst xmlns="http://schemas.openxmlformats.org/spreadsheetml/2006/main" count="27" uniqueCount="27">
  <si>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</si>
  <si>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</si>
  <si>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</si>
  <si>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</si>
  <si>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</si>
  <si>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</si>
  <si>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</si>
  <si>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</si>
  <si>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</si>
  <si>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</si>
  <si>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</si>
  <si>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</si>
  <si>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</si>
  <si>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</si>
  <si>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</si>
  <si>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</si>
  <si>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</si>
  <si>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</si>
  <si>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</si>
  <si>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</si>
  <si>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</si>
  <si>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</si>
  <si>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</si>
  <si>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</si>
  <si>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</si>
  <si>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t>в т.ч.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</si>
  <si>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80 компенсирующего вида Калининского 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</si>
</sst>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16" fillId="0" borderId="4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1"/>
  <sheetViews>
    <sheetView tabSelected="1" topLeftCell="A3" workbookViewId="0">
      <selection activeCell="B16" sqref="B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1" t="s">
        <v>9</v>
      </c>
      <c r="B4" s="41"/>
      <c r="C4" s="41"/>
      <c r="D4" s="41"/>
      <c r="E4" s="41"/>
      <c r="F4" s="41"/>
      <c r="G4" s="41"/>
      <c r="H4" s="41"/>
    </row>
    <row r="5" spans="1:14" x14ac:dyDescent="0.25">
      <c r="A5" s="41" t="s">
        <v>1</v>
      </c>
      <c r="B5" s="41"/>
      <c r="C5" s="41"/>
      <c r="D5" s="41"/>
      <c r="E5" s="41"/>
      <c r="F5" s="41"/>
      <c r="G5" s="41"/>
      <c r="H5" s="41"/>
    </row>
    <row r="7" spans="1:14" s="20" customFormat="1" ht="33" customHeight="1" x14ac:dyDescent="0.25">
      <c r="B7" s="41" t="s">
        <v>26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41" t="s">
        <v>7</v>
      </c>
      <c r="B8" s="41"/>
      <c r="C8" s="41"/>
      <c r="D8" s="41"/>
      <c r="E8" s="41"/>
      <c r="F8" s="41"/>
      <c r="G8" s="41"/>
      <c r="H8" s="41"/>
    </row>
    <row r="10" spans="1:14" x14ac:dyDescent="0.25">
      <c r="A10" s="42" t="s">
        <v>5</v>
      </c>
      <c r="B10" s="42"/>
      <c r="C10" s="42"/>
      <c r="D10" s="42"/>
      <c r="E10" s="42"/>
      <c r="F10" s="42"/>
      <c r="G10" s="42"/>
      <c r="H10" s="42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6</v>
      </c>
      <c r="K12" s="48">
        <f>I12*J12</f>
        <v>4892.16</v>
      </c>
      <c r="L12" s="15">
        <v>4</v>
      </c>
      <c r="M12" s="15">
        <f>K12*L12</f>
        <v>19568.64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6</v>
      </c>
      <c r="K13" s="48">
        <f t="shared" ref="K13:K17" si="3">I13*J13</f>
        <v>5087.82</v>
      </c>
      <c r="L13" s="15">
        <v>4</v>
      </c>
      <c r="M13" s="15">
        <f t="shared" ref="M13:M17" si="4">K13*L13</f>
        <v>20351.28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6</v>
      </c>
      <c r="K14" s="48">
        <f t="shared" si="3"/>
        <v>6537.12</v>
      </c>
      <c r="L14" s="15">
        <v>1</v>
      </c>
      <c r="M14" s="15">
        <f t="shared" si="4"/>
        <v>6537.12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6</v>
      </c>
      <c r="K15" s="48">
        <f t="shared" si="3"/>
        <v>6798.6</v>
      </c>
      <c r="L15" s="15">
        <v>1</v>
      </c>
      <c r="M15" s="15">
        <f t="shared" si="4"/>
        <v>6798.6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48">
        <f>I16*J16</f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4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K18" s="47"/>
      <c r="L18" s="39" t="s">
        <v>24</v>
      </c>
      <c r="M18" s="39">
        <f>SUM(M12:M17)</f>
        <v>76193</v>
      </c>
    </row>
    <row r="19" spans="1:13" x14ac:dyDescent="0.25">
      <c r="K19" s="47"/>
      <c r="L19" s="47" t="s">
        <v>25</v>
      </c>
      <c r="M19" s="47"/>
    </row>
    <row r="20" spans="1:13" x14ac:dyDescent="0.25">
      <c r="K20" s="47"/>
      <c r="L20" s="47">
        <v>2027</v>
      </c>
      <c r="M20" s="47">
        <f>M16+M14+M12</f>
        <v>37349.56</v>
      </c>
    </row>
    <row r="21" spans="1:13" x14ac:dyDescent="0.25">
      <c r="K21" s="47"/>
      <c r="L21" s="47">
        <v>2028</v>
      </c>
      <c r="M21" s="47">
        <f>M17+M15+M13</f>
        <v>38843.440000000002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3"/>
      <c r="C21" s="43"/>
      <c r="D21" s="43"/>
      <c r="E21" s="43"/>
      <c r="F21" s="43"/>
      <c r="G21" s="43"/>
      <c r="H21" s="43"/>
      <c r="I21" s="43"/>
      <c r="J21" s="43"/>
      <c r="K21" s="4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4"/>
      <c r="C24" s="44"/>
      <c r="D24" s="44"/>
      <c r="E24" s="44"/>
      <c r="F24" s="44"/>
      <c r="G24" s="44"/>
      <c r="H24" s="44"/>
      <c r="I24" s="44"/>
      <c r="J24" s="44"/>
      <c r="K24" s="4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6"/>
      <c r="C27" s="46"/>
      <c r="D27" s="46"/>
      <c r="E27" s="46"/>
      <c r="F27" s="46"/>
      <c r="G27" s="46"/>
      <c r="H27" s="46"/>
      <c r="I27" s="5"/>
      <c r="J27" s="45"/>
      <c r="K27" s="4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2026-05-07T08:24:27Z</cp:lastPrinted>
  <dcterms:created xsi:type="dcterms:W3CDTF">2014-02-20T07:55:18Z</dcterms:created>
  <dcterms:modified xsi:type="dcterms:W3CDTF">2026-05-07T08:25:03Z</dcterms:modified>
</cp:coreProperties>
</file>