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4" i="1" l="1"/>
  <c r="N16" i="1" l="1"/>
  <c r="N15" i="1" l="1"/>
  <c r="N13" i="1"/>
  <c r="N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<sst xmlns="http://schemas.openxmlformats.org/spreadsheetml/2006/main" count="28" uniqueCount="25">
  <si>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</si>
  <si>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</si>
  <si>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</si>
  <si>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</si>
  <si>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</si>
  <si>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</si>
  <si>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</si>
  <si>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</si>
  <si>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</si>
  <si>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</si>
  <si>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</si>
  <si>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</si>
  <si>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</si>
  <si>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</si>
  <si>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</si>
  <si>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</si>
  <si>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</si>
  <si>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</si>
  <si>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</si>
  <si>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</si>
  <si>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</si>
  <si>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</si>
  <si>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Ед. измерения</t>
  </si>
  <si>
    <t>кварт (Квартал)</t>
  </si>
  <si>
    <t>Учреждение:  Государственное бюджетное дошкольное образовательное учреждение детский сад № 99 общеразвивающего вида с приоритетным осуществлением деятельности по физическому развитию детей 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</si>
</sst>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4" fontId="18" fillId="0" borderId="5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6"/>
  <sheetViews>
    <sheetView tabSelected="1" topLeftCell="H4" workbookViewId="0">
      <selection activeCell="S12" sqref="S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9.140625" style="28"/>
    <col min="13" max="13" width="17.42578125" style="25" customWidth="1"/>
    <col min="14" max="14" width="13.5703125" style="11" customWidth="1"/>
    <col min="15" max="15" width="19.85546875" style="11" customWidth="1"/>
    <col min="16" max="16384" width="9.140625" style="11"/>
  </cols>
  <sheetData>
    <row r="2" spans="1:1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7"/>
      <c r="M2" s="24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27"/>
      <c r="M3" s="24"/>
      <c r="N3" s="12"/>
      <c r="O3" s="12"/>
    </row>
    <row r="4" spans="1:15" x14ac:dyDescent="0.25">
      <c r="A4" s="30" t="s">
        <v>21</v>
      </c>
      <c r="B4" s="30"/>
      <c r="C4" s="30"/>
      <c r="D4" s="30"/>
      <c r="E4" s="30"/>
      <c r="F4" s="30"/>
      <c r="G4" s="30"/>
      <c r="H4" s="30"/>
      <c r="I4" s="30"/>
      <c r="J4" s="30"/>
    </row>
    <row r="5" spans="1:15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5" s="23" customFormat="1" ht="37.5" customHeight="1" x14ac:dyDescent="0.25">
      <c r="B7" s="30" t="s">
        <v>24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</row>
    <row r="8" spans="1:15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5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  <c r="N10" s="10"/>
    </row>
    <row r="11" spans="1:15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36" t="s">
        <v>22</v>
      </c>
      <c r="M11" s="26" t="s">
        <v>18</v>
      </c>
      <c r="N11" s="14" t="s">
        <v>8</v>
      </c>
    </row>
    <row r="12" spans="1:15" ht="45.75" thickBot="1" x14ac:dyDescent="0.3">
      <c r="A12" s="10">
        <v>1</v>
      </c>
      <c r="B12" s="38" t="s">
        <v>16</v>
      </c>
      <c r="C12" s="20">
        <v>9162.4</v>
      </c>
      <c r="D12" s="21">
        <v>9126.6</v>
      </c>
      <c r="E12" s="22">
        <v>9250.5</v>
      </c>
      <c r="F12" s="15"/>
      <c r="G12" s="15"/>
      <c r="H12" s="15">
        <f>AVERAGE(C12:G12)</f>
        <v>9179.83</v>
      </c>
      <c r="I12" s="15">
        <f t="shared" ref="I12" si="0">STDEV(C12:G12)</f>
        <v>63.76</v>
      </c>
      <c r="J12" s="16">
        <f t="shared" ref="J12:J15" si="1">I12/H12*100</f>
        <v>0.69</v>
      </c>
      <c r="K12" s="18">
        <v>4</v>
      </c>
      <c r="L12" s="37" t="s">
        <v>23</v>
      </c>
      <c r="M12" s="39">
        <v>9162.4</v>
      </c>
      <c r="N12" s="15">
        <f>K12*M12</f>
        <v>36649.599999999999</v>
      </c>
    </row>
    <row r="13" spans="1:15" ht="60.75" thickBot="1" x14ac:dyDescent="0.3">
      <c r="A13" s="10">
        <v>2</v>
      </c>
      <c r="B13" s="38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37" t="s">
        <v>23</v>
      </c>
      <c r="M13" s="39">
        <v>4867.2</v>
      </c>
      <c r="N13" s="15">
        <f t="shared" ref="N13:N15" si="4">K13*M13</f>
        <v>19468.8</v>
      </c>
      <c r="O13" s="40"/>
    </row>
    <row r="14" spans="1:15" ht="45.75" thickBot="1" x14ac:dyDescent="0.3">
      <c r="A14" s="10">
        <v>3</v>
      </c>
      <c r="B14" s="38" t="s">
        <v>17</v>
      </c>
      <c r="C14" s="20">
        <v>9528.9</v>
      </c>
      <c r="D14" s="21">
        <v>9674.2000000000007</v>
      </c>
      <c r="E14" s="22">
        <v>9713.0300000000007</v>
      </c>
      <c r="F14" s="15"/>
      <c r="G14" s="15"/>
      <c r="H14" s="15">
        <f t="shared" ref="H14:H15" si="5">AVERAGE(C14:G14)</f>
        <v>9638.7099999999991</v>
      </c>
      <c r="I14" s="15">
        <f t="shared" ref="I14:I15" si="6">STDEV(C14:G14)</f>
        <v>97.06</v>
      </c>
      <c r="J14" s="16">
        <f t="shared" si="1"/>
        <v>1.01</v>
      </c>
      <c r="K14" s="19">
        <v>4</v>
      </c>
      <c r="L14" s="37" t="s">
        <v>23</v>
      </c>
      <c r="M14" s="39">
        <v>9528.9</v>
      </c>
      <c r="N14" s="15">
        <f>K14*M14</f>
        <v>38115.599999999999</v>
      </c>
      <c r="O14" s="27"/>
    </row>
    <row r="15" spans="1:15" ht="60.75" thickBot="1" x14ac:dyDescent="0.3">
      <c r="A15" s="10">
        <v>4</v>
      </c>
      <c r="B15" s="38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37" t="s">
        <v>23</v>
      </c>
      <c r="M15" s="39">
        <v>5061.8900000000003</v>
      </c>
      <c r="N15" s="15">
        <f t="shared" si="4"/>
        <v>20247.560000000001</v>
      </c>
      <c r="O15" s="40"/>
    </row>
    <row r="16" spans="1:15" x14ac:dyDescent="0.25">
      <c r="N16" s="40">
        <f>SUM(N12:N15)</f>
        <v>114481.56</v>
      </c>
    </row>
  </sheetData>
  <mergeCells count="6">
    <mergeCell ref="A2:J2"/>
    <mergeCell ref="A4:J4"/>
    <mergeCell ref="A5:J5"/>
    <mergeCell ref="A10:J10"/>
    <mergeCell ref="A8:J8"/>
    <mergeCell ref="B7:N7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2026-05-06T12:08:43Z</cp:lastPrinted>
  <dcterms:created xsi:type="dcterms:W3CDTF">2014-02-20T07:55:18Z</dcterms:created>
  <dcterms:modified xsi:type="dcterms:W3CDTF">2026-05-06T12:09:20Z</dcterms:modified>
</cp:coreProperties>
</file>