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5" i="1" l="1"/>
  <c r="L14" i="1"/>
  <c r="L13" i="1"/>
  <c r="L12" i="1"/>
  <c r="M12" i="1"/>
  <c r="D16" i="1" l="1"/>
  <c r="E16" i="1"/>
  <c r="C16" i="1"/>
  <c r="M15" i="1" l="1"/>
  <c r="M14" i="1"/>
  <c r="M13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<sst xmlns="http://schemas.openxmlformats.org/spreadsheetml/2006/main" count="23" uniqueCount="23">
  <si>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</si>
  <si>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</si>
  <si>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</si>
  <si>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</si>
  <si>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</si>
  <si>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</si>
  <si>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</si>
  <si>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</si>
  <si>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</si>
  <si>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</si>
  <si>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</si>
  <si>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</si>
  <si>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</si>
  <si>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</si>
  <si>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</si>
  <si>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</si>
  <si>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</si>
  <si>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</si>
  <si>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</si>
  <si>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</si>
  <si>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</si>
  <si>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</si>
  <si>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средняя общеобразовательная школа № 139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</si>
</sst>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2" fontId="18" fillId="0" borderId="5" xfId="0" applyNumberFormat="1" applyFont="1" applyBorder="1" applyAlignment="1">
      <alignment horizontal="center" vertical="center"/>
    </xf>
    <xf numFmtId="2" fontId="18" fillId="0" borderId="6" xfId="0" applyNumberFormat="1" applyFont="1" applyBorder="1" applyAlignment="1">
      <alignment horizontal="center" vertical="center"/>
    </xf>
    <xf numFmtId="2" fontId="18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E14" sqref="E14:E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3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12"/>
      <c r="L2" s="2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2"/>
      <c r="M3" s="12"/>
      <c r="N3" s="12"/>
    </row>
    <row r="4" spans="1:14" x14ac:dyDescent="0.25">
      <c r="A4" s="33" t="s">
        <v>21</v>
      </c>
      <c r="B4" s="33"/>
      <c r="C4" s="33"/>
      <c r="D4" s="33"/>
      <c r="E4" s="33"/>
      <c r="F4" s="33"/>
      <c r="G4" s="33"/>
      <c r="H4" s="33"/>
      <c r="I4" s="33"/>
      <c r="J4" s="33"/>
    </row>
    <row r="5" spans="1:14" x14ac:dyDescent="0.25">
      <c r="A5" s="33" t="s">
        <v>1</v>
      </c>
      <c r="B5" s="33"/>
      <c r="C5" s="33"/>
      <c r="D5" s="33"/>
      <c r="E5" s="33"/>
      <c r="F5" s="33"/>
      <c r="G5" s="33"/>
      <c r="H5" s="33"/>
      <c r="I5" s="33"/>
      <c r="J5" s="33"/>
    </row>
    <row r="7" spans="1:14" s="21" customFormat="1" ht="37.5" customHeight="1" x14ac:dyDescent="0.25">
      <c r="B7" s="33" t="s">
        <v>22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</row>
    <row r="8" spans="1:14" ht="28.5" customHeight="1" x14ac:dyDescent="0.25">
      <c r="A8" s="33" t="s">
        <v>14</v>
      </c>
      <c r="B8" s="33"/>
      <c r="C8" s="33"/>
      <c r="D8" s="33"/>
      <c r="E8" s="33"/>
      <c r="F8" s="33"/>
      <c r="G8" s="33"/>
      <c r="H8" s="33"/>
      <c r="I8" s="33"/>
      <c r="J8" s="33"/>
    </row>
    <row r="10" spans="1:14" x14ac:dyDescent="0.25">
      <c r="A10" s="34" t="s">
        <v>5</v>
      </c>
      <c r="B10" s="34"/>
      <c r="C10" s="34"/>
      <c r="D10" s="34"/>
      <c r="E10" s="34"/>
      <c r="F10" s="34"/>
      <c r="G10" s="34"/>
      <c r="H10" s="34"/>
      <c r="I10" s="34"/>
      <c r="J10" s="34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4" t="s">
        <v>18</v>
      </c>
      <c r="M11" s="14" t="s">
        <v>8</v>
      </c>
    </row>
    <row r="12" spans="1:14" ht="45.75" thickBot="1" x14ac:dyDescent="0.3">
      <c r="A12" s="10"/>
      <c r="B12" s="25" t="s">
        <v>16</v>
      </c>
      <c r="C12" s="29">
        <v>7862.4</v>
      </c>
      <c r="D12" s="30">
        <v>8013.6</v>
      </c>
      <c r="E12" s="31">
        <v>7938</v>
      </c>
      <c r="F12" s="15"/>
      <c r="G12" s="15"/>
      <c r="H12" s="15">
        <f>AVERAGE(C12:G12)</f>
        <v>7938</v>
      </c>
      <c r="I12" s="15">
        <f t="shared" ref="I12" si="0">STDEV(C12:G12)</f>
        <v>75.599999999999994</v>
      </c>
      <c r="J12" s="16">
        <f t="shared" ref="J12:J15" si="1">I12/H12*100</f>
        <v>0.95</v>
      </c>
      <c r="K12" s="18">
        <v>4</v>
      </c>
      <c r="L12" s="20">
        <f>C12</f>
        <v>7862.4</v>
      </c>
      <c r="M12" s="15">
        <f>K12*L12</f>
        <v>31449.599999999999</v>
      </c>
    </row>
    <row r="13" spans="1:14" ht="60.75" thickBot="1" x14ac:dyDescent="0.3">
      <c r="A13" s="10"/>
      <c r="B13" s="25" t="s">
        <v>20</v>
      </c>
      <c r="C13" s="29">
        <v>4867.2</v>
      </c>
      <c r="D13" s="30">
        <v>4960.8</v>
      </c>
      <c r="E13" s="31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>C13</f>
        <v>4867.2</v>
      </c>
      <c r="M13" s="15">
        <f t="shared" ref="M13:M15" si="4">K13*L13</f>
        <v>19468.8</v>
      </c>
      <c r="N13" s="26"/>
    </row>
    <row r="14" spans="1:14" ht="45.75" thickBot="1" x14ac:dyDescent="0.3">
      <c r="B14" s="25" t="s">
        <v>17</v>
      </c>
      <c r="C14" s="30">
        <v>8176.9</v>
      </c>
      <c r="D14" s="30">
        <v>8494.42</v>
      </c>
      <c r="E14" s="31">
        <v>8334.9</v>
      </c>
      <c r="F14" s="15"/>
      <c r="G14" s="15"/>
      <c r="H14" s="15">
        <f t="shared" ref="H14:H15" si="5">AVERAGE(C14:G14)</f>
        <v>8335.41</v>
      </c>
      <c r="I14" s="15">
        <f t="shared" ref="I14:I15" si="6">STDEV(C14:G14)</f>
        <v>158.76</v>
      </c>
      <c r="J14" s="16">
        <f t="shared" si="1"/>
        <v>1.9</v>
      </c>
      <c r="K14" s="19">
        <v>4</v>
      </c>
      <c r="L14" s="20">
        <f>C14</f>
        <v>8176.9</v>
      </c>
      <c r="M14" s="15">
        <f t="shared" si="4"/>
        <v>32707.599999999999</v>
      </c>
      <c r="N14" s="26"/>
    </row>
    <row r="15" spans="1:14" ht="60.75" thickBot="1" x14ac:dyDescent="0.3">
      <c r="B15" s="25" t="s">
        <v>19</v>
      </c>
      <c r="C15" s="29">
        <v>5061.8900000000003</v>
      </c>
      <c r="D15" s="30">
        <v>5258.45</v>
      </c>
      <c r="E15" s="31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f>C15</f>
        <v>5061.8900000000003</v>
      </c>
      <c r="M15" s="15">
        <f t="shared" si="4"/>
        <v>20247.560000000001</v>
      </c>
      <c r="N15" s="26"/>
    </row>
    <row r="16" spans="1:14" x14ac:dyDescent="0.25">
      <c r="C16" s="27">
        <f>SUM(C12:C15)</f>
        <v>25968.39</v>
      </c>
      <c r="D16" s="27">
        <f t="shared" ref="D16:E16" si="7">SUM(D12:D15)</f>
        <v>26727.27</v>
      </c>
      <c r="E16" s="27">
        <f t="shared" si="7"/>
        <v>26346.6</v>
      </c>
      <c r="M16" s="28">
        <f>SUM(M12:M15)</f>
        <v>103873.56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5"/>
      <c r="C21" s="35"/>
      <c r="D21" s="35"/>
      <c r="E21" s="35"/>
      <c r="F21" s="35"/>
      <c r="G21" s="35"/>
      <c r="H21" s="35"/>
      <c r="I21" s="35"/>
      <c r="J21" s="35"/>
      <c r="K21" s="3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6"/>
      <c r="C24" s="36"/>
      <c r="D24" s="36"/>
      <c r="E24" s="36"/>
      <c r="F24" s="36"/>
      <c r="G24" s="36"/>
      <c r="H24" s="36"/>
      <c r="I24" s="36"/>
      <c r="J24" s="36"/>
      <c r="K24" s="3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8"/>
      <c r="C27" s="38"/>
      <c r="D27" s="38"/>
      <c r="E27" s="38"/>
      <c r="F27" s="38"/>
      <c r="G27" s="38"/>
      <c r="H27" s="38"/>
      <c r="I27" s="5"/>
      <c r="J27" s="37"/>
      <c r="K27" s="3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Дробенко Светлана Викторовна</cp:lastModifiedBy>
  <cp:lastPrinted>2017-04-26T13:19:09Z</cp:lastPrinted>
  <dcterms:created xsi:type="dcterms:W3CDTF">2014-02-20T07:55:18Z</dcterms:created>
  <dcterms:modified xsi:type="dcterms:W3CDTF">2026-05-06T14:28:28Z</dcterms:modified>
</cp:coreProperties>
</file>