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g.loc\HGdfs\Folders\ЕД. ПОСТАВЩИК\ОТОС\2026\Новая папка\"/>
    </mc:Choice>
  </mc:AlternateContent>
  <bookViews>
    <workbookView xWindow="0" yWindow="0" windowWidth="28800" windowHeight="12030"/>
  </bookViews>
  <sheets>
    <sheet name="Лист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38" i="1" l="1"/>
  <c r="K135" i="1"/>
  <c r="K132" i="1"/>
  <c r="K129" i="1"/>
  <c r="K126" i="1"/>
  <c r="K123" i="1"/>
  <c r="K120" i="1"/>
  <c r="K114" i="1"/>
  <c r="K106" i="1" l="1"/>
  <c r="K101" i="1"/>
  <c r="K97" i="1"/>
  <c r="K93" i="1"/>
  <c r="K87" i="1"/>
  <c r="K76" i="1"/>
  <c r="K71" i="1"/>
  <c r="K65" i="1"/>
  <c r="K59" i="1"/>
  <c r="K53" i="1"/>
  <c r="K48" i="1"/>
  <c r="K42" i="1"/>
  <c r="K37" i="1"/>
  <c r="K32" i="1"/>
  <c r="K28" i="1"/>
  <c r="K22" i="1"/>
  <c r="K16" i="1"/>
  <c r="K10" i="1"/>
  <c r="K4" i="1"/>
  <c r="K141" i="1" l="1"/>
</calcChain>
</file>

<file path=xl/sharedStrings.xml><?xml version="1.0" encoding="utf-8"?>
<sst xmlns="http://schemas.openxmlformats.org/spreadsheetml/2006/main" count="265" uniqueCount="125">
  <si>
    <t>КГ</t>
  </si>
  <si>
    <t>Экранная копия от 09.02.2026 № 04-934/26-0-0</t>
  </si>
  <si>
    <t>Ответ на запрос от 09.02.2026 № 04-956/26-0-0</t>
  </si>
  <si>
    <t>Эмаль тип 5</t>
  </si>
  <si>
    <t>2780113682425000044 от 18.06.2025</t>
  </si>
  <si>
    <t>2782300556825000027 от 01.08.2025</t>
  </si>
  <si>
    <t>2782700126825000018 от 19.05.2025</t>
  </si>
  <si>
    <t>Экранная копия от 18.02.2026 № 04-1616/26-0-0</t>
  </si>
  <si>
    <t>Кол-во</t>
  </si>
  <si>
    <t>20.30.12.130-003</t>
  </si>
  <si>
    <t>1</t>
  </si>
  <si>
    <t>3</t>
  </si>
  <si>
    <t>ШТ</t>
  </si>
  <si>
    <t>2782002062425000024 от 16.05.2025</t>
  </si>
  <si>
    <t>Экранная копия от 11.02.2026 № 04-1134/26-0-0</t>
  </si>
  <si>
    <t>Экранная копия от 20.02.2026 № 04-1833/26-0-0</t>
  </si>
  <si>
    <t>Ответ на запрос от 11.02.2026 № 04-1144/26-0-0</t>
  </si>
  <si>
    <t>4</t>
  </si>
  <si>
    <t>Валик малярный тип 1</t>
  </si>
  <si>
    <t>Материал: Поролон; Полиамид; Полиакрил
Длина: не более 100 ММ
Диаметр: не более 15 ММ
Материал бюгеля: Металл
Диаметр бюгеля: не менее 5 ММ
Материал рукоятки: Металл; Пластик
Соответствие нормативно-технической документации: ГОСТ Р 58517-2019; ТУ производителя</t>
  </si>
  <si>
    <t>Экранная копия от 16.02.2026 № 04-1363/26-0-0</t>
  </si>
  <si>
    <t>Экранная копия от 20.02.2026 № 04-1848/26-0-0</t>
  </si>
  <si>
    <t>Экранная копия от 25.02.2026 № 04-1969/26-0-0</t>
  </si>
  <si>
    <t>32.91.19.120-008</t>
  </si>
  <si>
    <t>2781012035525000040 от 28.03.2025</t>
  </si>
  <si>
    <t>Кисть малярная тип 2</t>
  </si>
  <si>
    <t>Экранная копия от 06.02.2026 № 04-865/26-0-0</t>
  </si>
  <si>
    <t>Кисть малярная тип 3</t>
  </si>
  <si>
    <t>2780214503525000060 от 28.08.2025</t>
  </si>
  <si>
    <t>2781931446825000021 от 07.04.2025</t>
  </si>
  <si>
    <t>Кисть малярная тип 4</t>
  </si>
  <si>
    <t>1781202483325000606 от 08.12.2025</t>
  </si>
  <si>
    <t>2781901761025000017 от 19.05.2025</t>
  </si>
  <si>
    <t>Экранная копия от 10.02.2026 № 04-1075/26-0-0</t>
  </si>
  <si>
    <t>Кисть малярная тип 5</t>
  </si>
  <si>
    <t>Экранная копия от 16.02.2026 № 04-1357/26-0-0</t>
  </si>
  <si>
    <t>32.91.19.120-002</t>
  </si>
  <si>
    <t>32.91.19.120-003</t>
  </si>
  <si>
    <t>32.91.19.120-0034</t>
  </si>
  <si>
    <t>32.91.19.120-005</t>
  </si>
  <si>
    <t>Кордщетка тип 1</t>
  </si>
  <si>
    <t>Вид: Ручная
Назначение: Применяется для грубой зачистки поверхности от остатков лако-красочного покрытия, ржавчины
Материал щетины: Сталь; Латунированная сталь
Материал рукоятки: Пластик
Количество рядов: 1 ШТ
Соответствие нормативно-технической документации: ТУ производителя</t>
  </si>
  <si>
    <t>2781305472824000041 от 12.02.2024</t>
  </si>
  <si>
    <t>Герметик акриловый тип 11</t>
  </si>
  <si>
    <t>УПАК</t>
  </si>
  <si>
    <t>1781502228825000834 от 08.12.2025</t>
  </si>
  <si>
    <t>2780214503525000059 от 27.08.2025</t>
  </si>
  <si>
    <t>Экранная копия от 20.02.2026 № 04-1840/26-0-0</t>
  </si>
  <si>
    <t>32.91.19.110-001</t>
  </si>
  <si>
    <t>20.30.22.170-004</t>
  </si>
  <si>
    <t>Герметик силиконовый тип 11</t>
  </si>
  <si>
    <t>2780735408925000060 от 28.08.2025</t>
  </si>
  <si>
    <t>Экранная копия от 19.02.2026 № 04-1801/26-0-0</t>
  </si>
  <si>
    <t>20.30.22.170-006</t>
  </si>
  <si>
    <t>Жидкие гвозди тип 11</t>
  </si>
  <si>
    <t>2780113660925000027 от 17.06.2025</t>
  </si>
  <si>
    <t>Экранная копия от 20.02.2026 № 04-1842/26-0-0</t>
  </si>
  <si>
    <t>20.52.10.190-038</t>
  </si>
  <si>
    <t>Пена монтажная тип 11</t>
  </si>
  <si>
    <t>2781700438025000033 от 25.04.2025</t>
  </si>
  <si>
    <t>Очиститель монтажной пены тип 11</t>
  </si>
  <si>
    <t>2781106352625000041 от 01.07.2025</t>
  </si>
  <si>
    <t>Экранная копия от 10.02.2026 № 04-1065/26-0-0</t>
  </si>
  <si>
    <t>Пистолет для монтажной пены тип 1</t>
  </si>
  <si>
    <t>Тип: Ручной
Материал ствола: Сталь
Материал рукоятки: Металл; Пластмасса
Тефлоновое покрытие: Наличие; Отсутствие
Длина ствола: не менее 150 не более 300 ММ
Вес: не более 1000 Г
Соответствие нормативно-технической документации: ТУ производителя</t>
  </si>
  <si>
    <t>Экранная копия от 18.02.2026 № 04-1608/26-0-0</t>
  </si>
  <si>
    <t>Ответ на запрос от 11.02.2026 № 04-1126/26-0-0</t>
  </si>
  <si>
    <t>Хомут (стяжка) тип 3</t>
  </si>
  <si>
    <t>Хомут (стяжка) тип 5</t>
  </si>
  <si>
    <t>2781615657324000042 от 15.04.2024</t>
  </si>
  <si>
    <t>Экранная копия от 19.02.2026 № 04-1793/26-0-0</t>
  </si>
  <si>
    <t>Экранная копия от 24.02.2026 № 04-1893/26-0-0</t>
  </si>
  <si>
    <t xml:space="preserve">Код конечного каталожного наименования </t>
  </si>
  <si>
    <t>Предельная цена за ед., с НДС, руб.</t>
  </si>
  <si>
    <t>Ед. изм.</t>
  </si>
  <si>
    <t>Характеристики товара</t>
  </si>
  <si>
    <t>Расчет начальной (максимальной) цены контракта</t>
  </si>
  <si>
    <t>Перчатки из полимерных материалов для защиты от внешних воздействий тип 1</t>
  </si>
  <si>
    <t>Вид защиты: От электрического тока
Материал: Латекс; Резина
Поверка: Наличие
Соответствие нормативно-технической документации: ГОСТ 12.4.307-2016; ТР ТС 019/2011; ГОСТ 12.4.252-2013; ГОСТ 12.4.103-2020; ТУ производителя</t>
  </si>
  <si>
    <t>ПАР</t>
  </si>
  <si>
    <t>2781020958924000020 от 01.04.2024</t>
  </si>
  <si>
    <t>Экранная копия от 26.02.2026 № 04-2104/26-0-0</t>
  </si>
  <si>
    <t>Ответ на запрос от 11.02.2026 № 04-1193/26-0-0</t>
  </si>
  <si>
    <t>Лента клеевая на бумажной основе тип 1</t>
  </si>
  <si>
    <t>РУЛ</t>
  </si>
  <si>
    <t>2780734594425000030 от 11.06.2025</t>
  </si>
  <si>
    <t>2782673323725000039 от 10.06.2025</t>
  </si>
  <si>
    <t>22.29.21.000</t>
  </si>
  <si>
    <t>Лента электроизоляционная тип 1</t>
  </si>
  <si>
    <r>
      <t xml:space="preserve">Длина намотки: 10 М
Ширина: 15 ММ
Вид материала: Поливинилхлоридная пленка
Толщина: не менее 0,13 не более 0,15 ММ
Вид клеящего вещества: Клеевой слой на основе каучука
Диапазон рабочих температур: не менее -50 не более 80 ГРАД ЦЕЛЬС
Удлинение при разрыве: не более 200 ПРОЦ
Назначение: Электрическая изоляция проводников; Сращивание и жгутирование; Защита от механических повреждений; Цветовая маркировка </t>
    </r>
    <r>
      <rPr>
        <b/>
        <sz val="10"/>
        <rFont val="Times New Roman"/>
        <family val="1"/>
        <charset val="204"/>
      </rPr>
      <t>желтая</t>
    </r>
    <r>
      <rPr>
        <sz val="10"/>
        <rFont val="Times New Roman"/>
        <family val="1"/>
        <charset val="204"/>
      </rPr>
      <t xml:space="preserve">
Электрическая прочность (напряжение пробоя): не менее 5000 не более 6000 В
Соответствие нормативно-технической документации: ГОСТ 16214-86; ТУ производителя</t>
    </r>
  </si>
  <si>
    <r>
      <t xml:space="preserve">Длина намотки: 10 М
Ширина: 15 ММ
Вид материала: Поливинилхлоридная пленка
Толщина: не менее 0,13 не более 0,15 ММ
Вид клеящего вещества: Клеевой слой на основе каучука
Диапазон рабочих температур: не менее -50 не более 80 ГРАД ЦЕЛЬС
Удлинение при разрыве: не более 200 ПРОЦ
Назначение: Электрическая изоляция проводников; Сращивание и жгутирование; Защита от механических повреждений; Цветовая маркировка </t>
    </r>
    <r>
      <rPr>
        <b/>
        <sz val="10"/>
        <rFont val="Times New Roman"/>
        <family val="1"/>
        <charset val="204"/>
      </rPr>
      <t>желто-зеленая</t>
    </r>
    <r>
      <rPr>
        <sz val="10"/>
        <rFont val="Times New Roman"/>
        <family val="1"/>
        <charset val="204"/>
      </rPr>
      <t xml:space="preserve">
Электрическая прочность (напряжение пробоя): не менее 5000 не более 6000 В
Соответствие нормативно-технической документации: ГОСТ 16214-86; ТУ производителя</t>
    </r>
  </si>
  <si>
    <r>
      <t xml:space="preserve">Длина намотки: 10 М
Ширина: 15 ММ
Вид материала: Поливинилхлоридная пленка
Толщина: не менее 0,13 не более 0,15 ММ
Вид клеящего вещества: Клеевой слой на основе каучука
Диапазон рабочих температур: не менее -50 не более 80 ГРАД ЦЕЛЬС
Удлинение при разрыве: не более 200 ПРОЦ
Назначение: Электрическая изоляция проводников; Сращивание и жгутирование; Защита от механических повреждений; Цветовая маркировка </t>
    </r>
    <r>
      <rPr>
        <b/>
        <sz val="10"/>
        <rFont val="Times New Roman"/>
        <family val="1"/>
        <charset val="204"/>
      </rPr>
      <t>синяя</t>
    </r>
    <r>
      <rPr>
        <sz val="10"/>
        <rFont val="Times New Roman"/>
        <family val="1"/>
        <charset val="204"/>
      </rPr>
      <t xml:space="preserve">
Электрическая прочность (напряжение пробоя): не менее 5000 не более 6000 В
Соответствие нормативно-технической документации: ГОСТ 16214-86; ТУ производителя</t>
    </r>
  </si>
  <si>
    <r>
      <t xml:space="preserve">Длина намотки: 10 М
Ширина: 15 ММ
Вид материала: Поливинилхлоридная пленка
Толщина: не менее 0,13 не более 0,15 ММ
Вид клеящего вещества: Клеевой слой на основе каучука
Диапазон рабочих температур: не менее -50 не более 80 ГРАД ЦЕЛЬС
Удлинение при разрыве: не более 200 ПРОЦ
Назначение: Электрическая изоляция проводников; Сращивание и жгутирование; Защита от механических повреждений; Цветовая маркировка </t>
    </r>
    <r>
      <rPr>
        <b/>
        <sz val="10"/>
        <rFont val="Times New Roman"/>
        <family val="1"/>
        <charset val="204"/>
      </rPr>
      <t>красная</t>
    </r>
    <r>
      <rPr>
        <sz val="10"/>
        <rFont val="Times New Roman"/>
        <family val="1"/>
        <charset val="204"/>
      </rPr>
      <t xml:space="preserve">
Электрическая прочность (напряжение пробоя): не менее 5000 не более 6000 В
Соответствие нормативно-технической документации: ГОСТ 16214-86; ТУ производителя</t>
    </r>
  </si>
  <si>
    <r>
      <t xml:space="preserve">Длина намотки: 10 М
Ширина: 15 ММ
Вид материала: Поливинилхлоридная пленка
Толщина: не менее 0,13 не более 0,15 ММ
Вид клеящего вещества: Клеевой слой на основе каучука
Диапазон рабочих температур: не менее -50 не более 80 ГРАД ЦЕЛЬС
Удлинение при разрыве: не более 200 ПРОЦ
Назначение: Электрическая изоляция проводников; Сращивание и жгутирование; Защита от механических повреждений; Цветовая маркировка </t>
    </r>
    <r>
      <rPr>
        <b/>
        <sz val="10"/>
        <rFont val="Times New Roman"/>
        <family val="1"/>
        <charset val="204"/>
      </rPr>
      <t>зеленая</t>
    </r>
    <r>
      <rPr>
        <sz val="10"/>
        <rFont val="Times New Roman"/>
        <family val="1"/>
        <charset val="204"/>
      </rPr>
      <t xml:space="preserve">
Электрическая прочность (напряжение пробоя): не менее 5000 не более 6000 В
Соответствие нормативно-технической документации: ГОСТ 16214-86; ТУ производителя</t>
    </r>
  </si>
  <si>
    <r>
      <t xml:space="preserve">Длина намотки: 10 М
Ширина: 15 ММ
Вид материала: Поливинилхлоридная пленка
Толщина: не менее 0,13 не более 0,15 ММ
Вид клеящего вещества: Клеевой слой на основе каучука
Диапазон рабочих температур: не менее -50 не более 80 ГРАД ЦЕЛЬС
Удлинение при разрыве: не более 200 ПРОЦ
Назначение: Электрическая изоляция проводников; Сращивание и жгутирование; Защита от механических повреждений; Цветовая маркировка </t>
    </r>
    <r>
      <rPr>
        <b/>
        <sz val="10"/>
        <rFont val="Times New Roman"/>
        <family val="1"/>
        <charset val="204"/>
      </rPr>
      <t>черная</t>
    </r>
    <r>
      <rPr>
        <sz val="10"/>
        <rFont val="Times New Roman"/>
        <family val="1"/>
        <charset val="204"/>
      </rPr>
      <t xml:space="preserve">
Электрическая прочность (напряжение пробоя): не менее 5000 не более 6000 В
Соответствие нормативно-технической документации: ГОСТ 16214-86; ТУ производителя</t>
    </r>
  </si>
  <si>
    <r>
      <t xml:space="preserve">Длина намотки: 10 М
Ширина: 15 ММ
Вид материала: Поливинилхлоридная пленка
Толщина: не менее 0,13 не более 0,15 ММ
Вид клеящего вещества: Клеевой слой на основе каучука
Диапазон рабочих температур: не менее -50 не более 80 ГРАД ЦЕЛЬС
Удлинение при разрыве: не более 200 ПРОЦ
Назначение: Электрическая изоляция проводников; Сращивание и жгутирование; Защита от механических повреждений; Цветовая маркировка </t>
    </r>
    <r>
      <rPr>
        <b/>
        <sz val="10"/>
        <rFont val="Times New Roman"/>
        <family val="1"/>
        <charset val="204"/>
      </rPr>
      <t>белая</t>
    </r>
    <r>
      <rPr>
        <sz val="10"/>
        <rFont val="Times New Roman"/>
        <family val="1"/>
        <charset val="204"/>
      </rPr>
      <t xml:space="preserve">
Электрическая прочность (напряжение пробоя): не менее 5000 не более 6000 В
Соответствие нормативно-технической документации: ГОСТ 16214-86; ТУ производителя</t>
    </r>
  </si>
  <si>
    <t>ИТОГО</t>
  </si>
  <si>
    <t xml:space="preserve">Особенности определения при расчете НМЦК не применяются на основании абзаца третьего, пп. г) п.7 ПП РФ 1875 от 23.12.2024 г.  так как осуществляется закупка товаров, при которой начальная (максимальная) цена контракта (начальная (максимальная) цена договора)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5 тыс. рублей.                                                                                                                                                                                                                                                                                                                                                                                                                                                                                                       Начальная (максимальная) цена контракта (начальная сумма цен единицы товара, работы, услуги) определена и обоснована в соответствии с требованиями статьи 22 Закона 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Таким образом начальная максимальная цена контракта определяется посредством применения: метода сопоставимых рыночных цен, на основании Реестра товаров для обеспечения нужд Санкт-Петербурга на II квартал 2026 года
</t>
  </si>
  <si>
    <t>20.30.22.170-005</t>
  </si>
  <si>
    <t>20.30.22.220-011</t>
  </si>
  <si>
    <t>25.73.30.299-008</t>
  </si>
  <si>
    <t>22.29.26.119-002</t>
  </si>
  <si>
    <t>22.29.26.119-006</t>
  </si>
  <si>
    <t>14.12.30.160-049</t>
  </si>
  <si>
    <t>17.23.11.150-008</t>
  </si>
  <si>
    <t>22.29.21.000-006</t>
  </si>
  <si>
    <r>
      <t xml:space="preserve">Тип эмали: Пентафталевая (ПФ)
Марка эмали: ПФ-115
Группа: Атмосферостойкая (1)
Фасовка: не менее 1,5 не более 2,5 КГ
Область применения: Для внутренних работ; Для наружных работ
Тип обрабатываемой поверхности: Металлическая поверхность; Деревянная поверхность; Оштукатуренная поверхность
Степень блеска: Матовая
Возможность колеровки: Наличие; Отсутствие
Устойчивость перед воздействием влаги: Наличие
Возможность мытья неабразивным материалом: Наличие
Соответствие нормативно-технической документации: ГОСТ 6465-2023; ГОСТ 9825-73; ГОСТ 35089-2024; ГОСТ Р 52020-2003; ТУ производителя                                                 </t>
    </r>
    <r>
      <rPr>
        <b/>
        <sz val="10"/>
        <rFont val="Times New Roman"/>
        <family val="1"/>
        <charset val="204"/>
      </rPr>
      <t>Цвет белый матовая</t>
    </r>
  </si>
  <si>
    <r>
      <t xml:space="preserve">Тип эмали: Пентафталевая (ПФ)
Марка эмали: ПФ-115
Группа: Атмосферостойкая (1)
Фасовка: не менее 1,5 не более 2,5 КГ
Область применения: Для внутренних работ; Для наружных работ
Тип обрабатываемой поверхности: Металлическая поверхность; Деревянная поверхность; Оштукатуренная поверхность
Степень блеска: Матовая
Возможность колеровки: Наличие; Отсутствие
Устойчивость перед воздействием влаги: Наличие
Возможность мытья неабразивным материалом: Наличие
Соответствие нормативно-технической документации: ГОСТ 6465-2023; ГОСТ 9825-73; ГОСТ 35089-2024; ГОСТ Р 52020-2003; ТУ производителя                                                 </t>
    </r>
    <r>
      <rPr>
        <b/>
        <sz val="10"/>
        <rFont val="Times New Roman"/>
        <family val="1"/>
        <charset val="204"/>
      </rPr>
      <t>Цвет черный матовая</t>
    </r>
  </si>
  <si>
    <r>
      <t xml:space="preserve">Тип эмали: Пентафталевая (ПФ)
Марка эмали: ПФ-115
Группа: Атмосферостойкая (1)
Фасовка: не менее 1,5 не более 2,5 КГ
Область применения: Для внутренних работ; Для наружных работ
Тип обрабатываемой поверхности: Металлическая поверхность; Деревянная поверхность; Оштукатуренная поверхность
Степень блеска: Матовая
Возможность колеровки: Наличие; Отсутствие
Устойчивость перед воздействием влаги: Наличие
Возможность мытья неабразивным материалом: Наличие
Соответствие нормативно-технической документации: ГОСТ 6465-2023; ГОСТ 9825-73; ГОСТ 35089-2024; ГОСТ Р 52020-2003; ТУ производителя                                                 </t>
    </r>
    <r>
      <rPr>
        <b/>
        <sz val="10"/>
        <rFont val="Times New Roman"/>
        <family val="1"/>
        <charset val="204"/>
      </rPr>
      <t>Цвет бирюзовая матовая</t>
    </r>
  </si>
  <si>
    <r>
      <t xml:space="preserve">Тип эмали: Пентафталевая (ПФ)
Марка эмали: ПФ-115
Группа: Атмосферостойкая (1)
Фасовка: не менее 1,5 не более 2,5 КГ
Область применения: Для внутренних работ; Для наружных работ
Тип обрабатываемой поверхности: Металлическая поверхность; Деревянная поверхность; Оштукатуренная поверхность
Степень блеска: Матовая
Возможность колеровки: Наличие; Отсутствие
Устойчивость перед воздействием влаги: Наличие
Возможность мытья неабразивным материалом: Наличие
Соответствие нормативно-технической документации: ГОСТ 6465-2023; ГОСТ 9825-73; ГОСТ 35089-2024; ГОСТ Р 52020-2003; ТУ производителя                                                 </t>
    </r>
    <r>
      <rPr>
        <b/>
        <sz val="10"/>
        <rFont val="Times New Roman"/>
        <family val="1"/>
        <charset val="204"/>
      </rPr>
      <t>Цвет серая матовая</t>
    </r>
  </si>
  <si>
    <t>Форма: Плоская
Материал щетины: Натуральная щетина; Искусственная щетина; Смешанная щетина
Ширина: 25 ММ
Материал бандажа: Металл
Материал рукоятки: Металл; Пластик; Дерево
Соответствие нормативно-технической документации: ГОСТ Р 58516-2019; ТУ производителя</t>
  </si>
  <si>
    <t>Форма:  Плоская
Материал щетины: Натуральная щетина; Искусственная щетина; Смешанная щетина
Ширина: 38 ММ
Материал бандажа: Металл
Материал рукоятки: Металл; Пластик; Дерево
Соответствие нормативно-технической документации: ГОСТ Р 58516-2019; ТУ производителя</t>
  </si>
  <si>
    <t>Форма: Флейцевая; Плоская; Круглая; Радиаторная
Материал щетины: Натуральная щетина; Искусственная щетина; Смешанная щетина
Ширина: 50 ММ
Материал бандажа: Металл; Пластик
Материал рукоятки: Металл; Пластик; Дерево
Соответствие нормативно-технической документации: ГОСТ Р 58516-2019; ТУ производителя</t>
  </si>
  <si>
    <t>Форма: Плоская
Материал щетины: Натуральная щетина; Искусственная щетина; Смешанная щетина
Ширина: 63 ММ
Материал бандажа: Металл
Материал рукоятки: Металл; Пластик; Дерево
Соответствие нормативно-технической документации: ГОСТ Р 58516-2019; ТУ производителя</t>
  </si>
  <si>
    <t>Назначение: Универсальный
Объем: не менее 280 не более 450 СМ3; МЛ
Упаковка: Картридж
Область применения: Для заполнения малоподвижных швов
Возможность окрашивания: Наличие
Морозостойкость: Наличие
Влагостойкость: Отсутствие
Температура нанесения: От +5 до +30 ГРАД ЦЕЛЬС
Соответствие нормативно-технической документации: ТУ производителя</t>
  </si>
  <si>
    <t>Назначение: Универсальный
Объем: не менее 260 не более 310 СМ3; МЛ
Упаковка: Картридж
Цвет: Белый; Прозрачный; По согласованию с заказчиком
Область применения: Для наружных и внутренних общестроительных работ
Влагостойкость: Наличие
Стойкость к УФ-воздействию: Наличие
Фунгицидные добавки: Наличие
Температура нанесения: От +5 до +40 ГРАД ЦЕЛЬС
Соответствие нормативно-технической документации: ГОСТ Р 57400-2017; ТУ производителя</t>
  </si>
  <si>
    <t>Вид клея строительного жидкие гвозди в зависимости от состава: Органорастворимый; Водорастворимый
Вид упаковки: Туба
Назначение клея строительного жидкие гвозди: Бетон; Гипсокартон; Древесина и ее производные; Изделия из ПВХ; Камень; Керамика; Металл; Пенополистирол; Пластик; Пробка; Стекло; Ткань; Универсальный
Объем клея строительного жидкие гвозди: не менее 280 не более 310 СМ3; МЛ
Минимальное время схватывания клея: не менее 5 не более 15 МИН
Максимальное время схватывания клея: не более 15 МИН
Максимальное время полного отверждения клея строительного жидкие гвозди: не более 72 Ч
Возможность использования в помещениях с высоким уровнем влажности или за пределами помещения: Наличие
Возможность нанесения поверх красящего вещества: Наличие
Способ нанесения клея строительного жидкие гвозди: Монтажный пистолет
Соответствие нормативно-технической документации: ГОСТ 30535-97; ТУ производителя</t>
  </si>
  <si>
    <r>
      <t xml:space="preserve">Вид пены монтажной в зависимости от состава: Однокомпонентная
Тип упаковки: Туба
Способ выпуска пены монтажной из упаковки: Монтажный пистолет
Объем тубы пены монтажной: не менее 750 СМ3; МЛ
Назначение пены монтажной: Сцепление элементов конструкции; Уплотнение
Вид пены монтажной в зависимости то температуры применения: Всесезонная
Вид пены монтажной в зависимости от горючести: </t>
    </r>
    <r>
      <rPr>
        <sz val="10"/>
        <color theme="1"/>
        <rFont val="Times New Roman"/>
        <family val="1"/>
        <charset val="204"/>
      </rPr>
      <t>Самозатухающая</t>
    </r>
    <r>
      <rPr>
        <sz val="10"/>
        <rFont val="Times New Roman"/>
        <family val="1"/>
        <charset val="204"/>
      </rPr>
      <t xml:space="preserve">
Минимальный выход пены монтажной: не менее 25 Л; ДМ3
Соответствие нормативно-технической документации: ТУ производителя</t>
    </r>
  </si>
  <si>
    <t>Назначение:  Удаление остатков незатвердевшей и затвердевшей монтажной пены
Объем: 500 СМ3; МЛ
Соответствие нормативно-технической документации: ТУ производителя</t>
  </si>
  <si>
    <t>Количество в упаковке: 100 ШТ
Длина: 200 ММ
Ширина: не менее 2,5 не более 5 ММ
Материал: Пластик; Нейлон
Тип замкового механизма: Одностороннего хода (неразъемный)
Цвет: Цвет: Черный
Соответствие нормативно-технической документации: ГОСТ Р МЭК 62275-2015; ТУ производителя</t>
  </si>
  <si>
    <r>
      <t xml:space="preserve">Вид: Лента малярная
Материал основы: Крепированная бумага
Материал клеевого слоя: Каучук
Количество липких сторон: 1
</t>
    </r>
    <r>
      <rPr>
        <sz val="10"/>
        <color rgb="FFFF0000"/>
        <rFont val="Times New Roman"/>
        <family val="1"/>
        <charset val="204"/>
      </rPr>
      <t xml:space="preserve">Ширина бобины: ≥ 40 и &lt; 50; </t>
    </r>
    <r>
      <rPr>
        <sz val="10"/>
        <rFont val="Times New Roman"/>
        <family val="1"/>
        <charset val="204"/>
      </rPr>
      <t xml:space="preserve">
Длина рулона: ≥ 50000 и &lt; 60000 ММ
</t>
    </r>
    <r>
      <rPr>
        <sz val="10"/>
        <color rgb="FFFF0000"/>
        <rFont val="Times New Roman"/>
        <family val="1"/>
        <charset val="204"/>
      </rPr>
      <t>Лента окрашенная:  Нет</t>
    </r>
    <r>
      <rPr>
        <sz val="10"/>
        <rFont val="Times New Roman"/>
        <family val="1"/>
        <charset val="204"/>
      </rPr>
      <t xml:space="preserve">
Соответствие нормативно-технической документации: ТУ производителя</t>
    </r>
  </si>
  <si>
    <t>Количество в упаковке: 100 ШТ
Длина: 350 ММ
Ширина: не менее 3,6 не более 8 ММ
Материал: Нейлон
Тип замкового механизма: Одностороннего хода (неразъемный)
Цвет: Черный
Соответствие нормативно-технической документации: ГОСТ Р МЭК 62275-2015; ТУ производителя</t>
  </si>
  <si>
    <t>Количество в упаковке: 100 ШТ
Длина: 350 ММ
Ширина: не менее 3,6 не более 8 ММ
Материал:  Нейлон
Тип замкового механизма: Одностороннего хода (неразъемный)
Цвет: Белый
Соответствие нормативно-технической документации: ГОСТ Р МЭК 62275-2015; ТУ производителя</t>
  </si>
  <si>
    <t>Количество в упаковке: 100 ШТ
Длина: 200 ММ
Ширина: не менее 2,5 не более 5 ММ
Материал: Пластик; Нейлон
Тип замкового механизма: Одностороннего хода (неразъемный)
Цвет: Цвет: Белый
Соответствие нормативно-технической документации: ГОСТ Р МЭК 62275-2015; ТУ производителя</t>
  </si>
  <si>
    <t>Расчет составлен: Журиков Д. 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</si>
</sst>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204"/>
      <scheme val="minor"/>
    </font>
    <font>
      <sz val="10"/>
      <name val="Times New Roman"/>
      <family val="1"/>
      <charset val="204"/>
    </font>
    <font>
      <b/>
      <sz val="10"/>
      <name val="Times New Roman"/>
      <family val="1"/>
      <charset val="204"/>
    </font>
    <font>
      <sz val="10"/>
      <color rgb="FFFF0000"/>
      <name val="Times New Roman"/>
      <family val="1"/>
      <charset val="204"/>
    </font>
    <font>
      <sz val="10"/>
      <color theme="1"/>
      <name val="Times New Roman"/>
      <family val="1"/>
      <charset val="204"/>
    </font>
    <font>
      <b/>
      <sz val="10"/>
      <color theme="1"/>
      <name val="Times New Roman"/>
      <family val="1"/>
      <charset val="204"/>
    </font>
    <font>
      <sz val="12"/>
      <color indexed="8"/>
      <name val="Times New Roman"/>
      <family val="1"/>
      <charset val="204"/>
    </font>
    <font>
      <sz val="14"/>
      <color indexed="8"/>
      <name val="Times New Roman"/>
      <family val="1"/>
      <charset val="204"/>
    </font>
    <font>
      <sz val="10"/>
      <color indexed="8"/>
      <name val="Times New Roman"/>
      <family val="1"/>
      <charset val="204"/>
    </font>
    <font>
      <sz val="9"/>
      <color indexed="8"/>
      <name val="Times New Roman"/>
      <family val="1"/>
      <charset val="204"/>
    </font>
  </fonts>
  <fills count="2">
    <fill>
      <patternFill patternType="none"/>
    </fill>
    <fill>
      <patternFill patternType="gray125"/>
    </fill>
  </fills>
  <borders count="9">
    <border>
      <left/>
      <right/>
      <top/>
      <bottom/>
      <diagonal/>
    </border>
    <border>
      <left style="thin">
        <color indexed="64"/>
      </left>
      <right style="thin">
        <color indexed="64"/>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bottom style="thin">
        <color auto="1"/>
      </bottom>
      <diagonal/>
    </border>
    <border>
      <left style="thin">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right/>
      <top style="thin">
        <color indexed="64"/>
      </top>
      <bottom/>
      <diagonal/>
    </border>
  </borders>
  <cellStyleXfs count="1">
    <xf numFmtId="0" fontId="0" fillId="0" borderId="0"/>
  </cellStyleXfs>
  <cellXfs count="47">
    <xf numFmtId="0" fontId="0" fillId="0" borderId="0" xfId="0"/>
    <xf numFmtId="2" fontId="1"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0" xfId="0" applyFont="1"/>
    <xf numFmtId="0" fontId="5" fillId="0" borderId="1" xfId="0" applyFont="1" applyBorder="1"/>
    <xf numFmtId="1" fontId="5" fillId="0" borderId="1" xfId="0" applyNumberFormat="1" applyFont="1" applyBorder="1"/>
    <xf numFmtId="0" fontId="5" fillId="0" borderId="0" xfId="0" applyFont="1"/>
    <xf numFmtId="0" fontId="4" fillId="0" borderId="5" xfId="0" applyFont="1" applyBorder="1"/>
    <xf numFmtId="0" fontId="4" fillId="0" borderId="6" xfId="0" applyFont="1" applyBorder="1"/>
    <xf numFmtId="1" fontId="4" fillId="0" borderId="7" xfId="0" applyNumberFormat="1" applyFont="1" applyBorder="1"/>
    <xf numFmtId="1" fontId="4" fillId="0" borderId="0" xfId="0" applyNumberFormat="1" applyFont="1"/>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2" fontId="1" fillId="0" borderId="3" xfId="0" applyNumberFormat="1" applyFont="1" applyFill="1" applyBorder="1" applyAlignment="1">
      <alignment horizontal="center" vertical="center" wrapText="1"/>
    </xf>
    <xf numFmtId="2" fontId="1" fillId="0" borderId="2" xfId="0" applyNumberFormat="1" applyFont="1" applyFill="1" applyBorder="1" applyAlignment="1">
      <alignment horizontal="center" vertical="center" wrapText="1"/>
    </xf>
    <xf numFmtId="2" fontId="1" fillId="0" borderId="4" xfId="0" applyNumberFormat="1" applyFont="1" applyFill="1" applyBorder="1" applyAlignment="1">
      <alignment horizontal="center" vertical="center" wrapText="1"/>
    </xf>
    <xf numFmtId="1" fontId="1" fillId="0" borderId="3" xfId="0" applyNumberFormat="1" applyFont="1" applyFill="1" applyBorder="1" applyAlignment="1">
      <alignment horizontal="center" vertical="center" wrapText="1"/>
    </xf>
    <xf numFmtId="1" fontId="1" fillId="0" borderId="2" xfId="0" applyNumberFormat="1" applyFont="1" applyFill="1" applyBorder="1" applyAlignment="1">
      <alignment horizontal="center" vertical="center" wrapText="1"/>
    </xf>
    <xf numFmtId="1" fontId="1" fillId="0" borderId="4"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 fontId="1" fillId="0" borderId="1"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4" fillId="0" borderId="5" xfId="0" applyFont="1" applyBorder="1" applyAlignment="1">
      <alignment horizontal="left" wrapText="1"/>
    </xf>
    <xf numFmtId="0" fontId="4" fillId="0" borderId="6" xfId="0" applyFont="1" applyBorder="1" applyAlignment="1">
      <alignment horizontal="left" wrapText="1"/>
    </xf>
    <xf numFmtId="0" fontId="4" fillId="0" borderId="7" xfId="0" applyFont="1" applyBorder="1" applyAlignment="1">
      <alignment horizontal="left" wrapText="1"/>
    </xf>
    <xf numFmtId="0" fontId="5" fillId="0" borderId="6" xfId="0" applyFont="1" applyBorder="1"/>
    <xf numFmtId="4" fontId="5" fillId="0" borderId="6" xfId="0" applyNumberFormat="1" applyFont="1" applyBorder="1"/>
    <xf numFmtId="0" fontId="7" fillId="0" borderId="0" xfId="0" applyFont="1" applyFill="1" applyAlignment="1" applyProtection="1">
      <alignment horizontal="left" vertical="top" wrapText="1"/>
      <protection locked="0"/>
    </xf>
    <xf numFmtId="0" fontId="8" fillId="0" borderId="8" xfId="0" applyFont="1" applyFill="1" applyBorder="1" applyAlignment="1" applyProtection="1">
      <alignment horizontal="center" vertical="top" wrapText="1"/>
      <protection locked="0"/>
    </xf>
    <xf numFmtId="0" fontId="8" fillId="0" borderId="0" xfId="0" applyFont="1" applyFill="1" applyBorder="1" applyAlignment="1" applyProtection="1">
      <alignment vertical="top" wrapText="1"/>
      <protection locked="0"/>
    </xf>
    <xf numFmtId="0" fontId="8" fillId="0" borderId="8" xfId="0" applyFont="1" applyFill="1" applyBorder="1" applyAlignment="1" applyProtection="1">
      <alignment horizontal="center" vertical="center"/>
      <protection locked="0"/>
    </xf>
    <xf numFmtId="0" fontId="8" fillId="0" borderId="0" xfId="0" applyFont="1" applyFill="1" applyAlignment="1" applyProtection="1">
      <alignment vertical="center"/>
      <protection locked="0"/>
    </xf>
    <xf numFmtId="0" fontId="7" fillId="0" borderId="0" xfId="0" applyFont="1" applyFill="1" applyAlignment="1" applyProtection="1">
      <alignment vertical="center"/>
      <protection locked="0"/>
    </xf>
    <xf numFmtId="0" fontId="9" fillId="0" borderId="8" xfId="0" applyFont="1" applyFill="1" applyBorder="1" applyAlignment="1" applyProtection="1">
      <alignment horizontal="center" vertical="center"/>
      <protection locked="0"/>
    </xf>
    <xf numFmtId="0" fontId="8" fillId="0" borderId="0" xfId="0" applyFont="1"/>
    <xf numFmtId="0" fontId="6" fillId="0" borderId="0" xfId="0" applyFont="1" applyFill="1" applyAlignment="1" applyProtection="1">
      <alignment horizontal="left" vertical="top" wrapText="1"/>
      <protection locked="0"/>
    </xf>
  </cellXfs>
  <cellStyles count="1">
    <cellStyle name="Обычный" xfId="0" builtinId="0"/>
  </cellStyles>
  <dxfs count="24">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42"/>
  <sheetViews>
    <sheetView tabSelected="1" topLeftCell="A135" workbookViewId="0">
      <selection sqref="A1:L142"/>
    </sheetView>
  </sheetViews>
  <sheetFormatPr defaultRowHeight="12.75" x14ac:dyDescent="0.2"/>
  <cols>
    <col min="1" max="1" width="9.140625" style="3"/>
    <col min="2" max="2" width="42.28515625" style="3" customWidth="1"/>
    <col min="3" max="3" width="22.140625" style="3" customWidth="1"/>
    <col min="4" max="4" width="47.140625" style="3" customWidth="1"/>
    <col min="5" max="5" width="9.140625" style="3"/>
    <col min="6" max="6" width="50.5703125" style="3" customWidth="1"/>
    <col min="7" max="11" width="9.140625" style="3"/>
    <col min="12" max="12" width="9.140625" style="10"/>
    <col min="13" max="16384" width="9.140625" style="3"/>
  </cols>
  <sheetData>
    <row r="1" spans="1:12" ht="48.75" customHeight="1" x14ac:dyDescent="0.2">
      <c r="A1" s="11" t="s">
        <v>76</v>
      </c>
      <c r="B1" s="12"/>
      <c r="C1" s="12"/>
      <c r="D1" s="12"/>
      <c r="E1" s="12"/>
      <c r="F1" s="12"/>
      <c r="G1" s="12"/>
      <c r="H1" s="12"/>
      <c r="I1" s="12"/>
      <c r="J1" s="12"/>
      <c r="K1" s="12"/>
      <c r="L1" s="13"/>
    </row>
    <row r="2" spans="1:12" ht="108.75" customHeight="1" x14ac:dyDescent="0.2">
      <c r="A2" s="33" t="s">
        <v>97</v>
      </c>
      <c r="B2" s="34"/>
      <c r="C2" s="34"/>
      <c r="D2" s="34"/>
      <c r="E2" s="34"/>
      <c r="F2" s="34"/>
      <c r="G2" s="34"/>
      <c r="H2" s="34"/>
      <c r="I2" s="34"/>
      <c r="J2" s="34"/>
      <c r="K2" s="34"/>
      <c r="L2" s="35"/>
    </row>
    <row r="3" spans="1:12" s="6" customFormat="1" x14ac:dyDescent="0.2">
      <c r="A3" s="4"/>
      <c r="B3" s="4" t="s">
        <v>72</v>
      </c>
      <c r="C3" s="4"/>
      <c r="D3" s="4" t="s">
        <v>75</v>
      </c>
      <c r="E3" s="4" t="s">
        <v>74</v>
      </c>
      <c r="F3" s="30" t="s">
        <v>73</v>
      </c>
      <c r="G3" s="31"/>
      <c r="H3" s="31"/>
      <c r="I3" s="31"/>
      <c r="J3" s="31"/>
      <c r="K3" s="32"/>
      <c r="L3" s="5" t="s">
        <v>8</v>
      </c>
    </row>
    <row r="4" spans="1:12" ht="15" customHeight="1" x14ac:dyDescent="0.2">
      <c r="A4" s="29" t="s">
        <v>10</v>
      </c>
      <c r="B4" s="23" t="s">
        <v>9</v>
      </c>
      <c r="C4" s="24" t="s">
        <v>3</v>
      </c>
      <c r="D4" s="24" t="s">
        <v>106</v>
      </c>
      <c r="E4" s="23" t="s">
        <v>0</v>
      </c>
      <c r="F4" s="2" t="s">
        <v>4</v>
      </c>
      <c r="G4" s="1">
        <v>290.86</v>
      </c>
      <c r="H4" s="25">
        <v>41.3</v>
      </c>
      <c r="I4" s="25">
        <v>13.55</v>
      </c>
      <c r="J4" s="25">
        <v>304.83</v>
      </c>
      <c r="K4" s="25">
        <f>J4*L4</f>
        <v>3048.2999999999997</v>
      </c>
      <c r="L4" s="17">
        <v>10</v>
      </c>
    </row>
    <row r="5" spans="1:12" x14ac:dyDescent="0.2">
      <c r="A5" s="29"/>
      <c r="B5" s="23"/>
      <c r="C5" s="24"/>
      <c r="D5" s="24"/>
      <c r="E5" s="23"/>
      <c r="F5" s="2" t="s">
        <v>5</v>
      </c>
      <c r="G5" s="1">
        <v>263.2</v>
      </c>
      <c r="H5" s="25"/>
      <c r="I5" s="25"/>
      <c r="J5" s="25"/>
      <c r="K5" s="25"/>
      <c r="L5" s="18"/>
    </row>
    <row r="6" spans="1:12" x14ac:dyDescent="0.2">
      <c r="A6" s="29"/>
      <c r="B6" s="23"/>
      <c r="C6" s="24"/>
      <c r="D6" s="24"/>
      <c r="E6" s="23"/>
      <c r="F6" s="2" t="s">
        <v>6</v>
      </c>
      <c r="G6" s="1">
        <v>260.74</v>
      </c>
      <c r="H6" s="25"/>
      <c r="I6" s="25"/>
      <c r="J6" s="25"/>
      <c r="K6" s="25"/>
      <c r="L6" s="18"/>
    </row>
    <row r="7" spans="1:12" ht="71.25" customHeight="1" x14ac:dyDescent="0.2">
      <c r="A7" s="29"/>
      <c r="B7" s="23"/>
      <c r="C7" s="24"/>
      <c r="D7" s="24"/>
      <c r="E7" s="23"/>
      <c r="F7" s="2" t="s">
        <v>1</v>
      </c>
      <c r="G7" s="1">
        <v>362.06</v>
      </c>
      <c r="H7" s="25"/>
      <c r="I7" s="25"/>
      <c r="J7" s="25"/>
      <c r="K7" s="25"/>
      <c r="L7" s="18"/>
    </row>
    <row r="8" spans="1:12" ht="27.75" customHeight="1" x14ac:dyDescent="0.2">
      <c r="A8" s="29"/>
      <c r="B8" s="23"/>
      <c r="C8" s="24"/>
      <c r="D8" s="24"/>
      <c r="E8" s="23"/>
      <c r="F8" s="2" t="s">
        <v>7</v>
      </c>
      <c r="G8" s="1">
        <v>341.58</v>
      </c>
      <c r="H8" s="25"/>
      <c r="I8" s="25"/>
      <c r="J8" s="25"/>
      <c r="K8" s="25"/>
      <c r="L8" s="18"/>
    </row>
    <row r="9" spans="1:12" ht="124.5" customHeight="1" x14ac:dyDescent="0.2">
      <c r="A9" s="29"/>
      <c r="B9" s="23"/>
      <c r="C9" s="24"/>
      <c r="D9" s="24"/>
      <c r="E9" s="23"/>
      <c r="F9" s="2" t="s">
        <v>2</v>
      </c>
      <c r="G9" s="1">
        <v>310.52999999999997</v>
      </c>
      <c r="H9" s="25"/>
      <c r="I9" s="25"/>
      <c r="J9" s="25"/>
      <c r="K9" s="25"/>
      <c r="L9" s="19"/>
    </row>
    <row r="10" spans="1:12" ht="31.5" customHeight="1" x14ac:dyDescent="0.2">
      <c r="A10" s="26">
        <v>2</v>
      </c>
      <c r="B10" s="23" t="s">
        <v>9</v>
      </c>
      <c r="C10" s="24" t="s">
        <v>3</v>
      </c>
      <c r="D10" s="24" t="s">
        <v>107</v>
      </c>
      <c r="E10" s="23" t="s">
        <v>0</v>
      </c>
      <c r="F10" s="2" t="s">
        <v>4</v>
      </c>
      <c r="G10" s="1">
        <v>290.86</v>
      </c>
      <c r="H10" s="25">
        <v>41.3</v>
      </c>
      <c r="I10" s="25">
        <v>13.55</v>
      </c>
      <c r="J10" s="25">
        <v>304.83</v>
      </c>
      <c r="K10" s="25">
        <f>J10*L10</f>
        <v>9144.9</v>
      </c>
      <c r="L10" s="17">
        <v>30</v>
      </c>
    </row>
    <row r="11" spans="1:12" x14ac:dyDescent="0.2">
      <c r="A11" s="27"/>
      <c r="B11" s="23"/>
      <c r="C11" s="24"/>
      <c r="D11" s="24"/>
      <c r="E11" s="23"/>
      <c r="F11" s="2" t="s">
        <v>5</v>
      </c>
      <c r="G11" s="1">
        <v>263.2</v>
      </c>
      <c r="H11" s="25"/>
      <c r="I11" s="25"/>
      <c r="J11" s="25"/>
      <c r="K11" s="25"/>
      <c r="L11" s="18"/>
    </row>
    <row r="12" spans="1:12" x14ac:dyDescent="0.2">
      <c r="A12" s="27"/>
      <c r="B12" s="23"/>
      <c r="C12" s="24"/>
      <c r="D12" s="24"/>
      <c r="E12" s="23"/>
      <c r="F12" s="2" t="s">
        <v>6</v>
      </c>
      <c r="G12" s="1">
        <v>260.74</v>
      </c>
      <c r="H12" s="25"/>
      <c r="I12" s="25"/>
      <c r="J12" s="25"/>
      <c r="K12" s="25"/>
      <c r="L12" s="18"/>
    </row>
    <row r="13" spans="1:12" x14ac:dyDescent="0.2">
      <c r="A13" s="27"/>
      <c r="B13" s="23"/>
      <c r="C13" s="24"/>
      <c r="D13" s="24"/>
      <c r="E13" s="23"/>
      <c r="F13" s="2" t="s">
        <v>1</v>
      </c>
      <c r="G13" s="1">
        <v>362.06</v>
      </c>
      <c r="H13" s="25"/>
      <c r="I13" s="25"/>
      <c r="J13" s="25"/>
      <c r="K13" s="25"/>
      <c r="L13" s="18"/>
    </row>
    <row r="14" spans="1:12" x14ac:dyDescent="0.2">
      <c r="A14" s="27"/>
      <c r="B14" s="23"/>
      <c r="C14" s="24"/>
      <c r="D14" s="24"/>
      <c r="E14" s="23"/>
      <c r="F14" s="2" t="s">
        <v>7</v>
      </c>
      <c r="G14" s="1">
        <v>341.58</v>
      </c>
      <c r="H14" s="25"/>
      <c r="I14" s="25"/>
      <c r="J14" s="25"/>
      <c r="K14" s="25"/>
      <c r="L14" s="18"/>
    </row>
    <row r="15" spans="1:12" ht="143.25" customHeight="1" x14ac:dyDescent="0.2">
      <c r="A15" s="28"/>
      <c r="B15" s="23"/>
      <c r="C15" s="24"/>
      <c r="D15" s="24"/>
      <c r="E15" s="23"/>
      <c r="F15" s="2" t="s">
        <v>2</v>
      </c>
      <c r="G15" s="1">
        <v>310.52999999999997</v>
      </c>
      <c r="H15" s="25"/>
      <c r="I15" s="25"/>
      <c r="J15" s="25"/>
      <c r="K15" s="25"/>
      <c r="L15" s="19"/>
    </row>
    <row r="16" spans="1:12" ht="31.5" customHeight="1" x14ac:dyDescent="0.2">
      <c r="A16" s="26" t="s">
        <v>11</v>
      </c>
      <c r="B16" s="23" t="s">
        <v>9</v>
      </c>
      <c r="C16" s="24" t="s">
        <v>3</v>
      </c>
      <c r="D16" s="24" t="s">
        <v>109</v>
      </c>
      <c r="E16" s="23" t="s">
        <v>0</v>
      </c>
      <c r="F16" s="2" t="s">
        <v>4</v>
      </c>
      <c r="G16" s="1">
        <v>290.86</v>
      </c>
      <c r="H16" s="25">
        <v>41.3</v>
      </c>
      <c r="I16" s="25">
        <v>13.55</v>
      </c>
      <c r="J16" s="25">
        <v>304.83</v>
      </c>
      <c r="K16" s="25">
        <f>J16*L16</f>
        <v>1219.32</v>
      </c>
      <c r="L16" s="17">
        <v>4</v>
      </c>
    </row>
    <row r="17" spans="1:12" x14ac:dyDescent="0.2">
      <c r="A17" s="27"/>
      <c r="B17" s="23"/>
      <c r="C17" s="24"/>
      <c r="D17" s="24"/>
      <c r="E17" s="23"/>
      <c r="F17" s="2" t="s">
        <v>5</v>
      </c>
      <c r="G17" s="1">
        <v>263.2</v>
      </c>
      <c r="H17" s="25"/>
      <c r="I17" s="25"/>
      <c r="J17" s="25"/>
      <c r="K17" s="25"/>
      <c r="L17" s="18"/>
    </row>
    <row r="18" spans="1:12" x14ac:dyDescent="0.2">
      <c r="A18" s="27"/>
      <c r="B18" s="23"/>
      <c r="C18" s="24"/>
      <c r="D18" s="24"/>
      <c r="E18" s="23"/>
      <c r="F18" s="2" t="s">
        <v>6</v>
      </c>
      <c r="G18" s="1">
        <v>260.74</v>
      </c>
      <c r="H18" s="25"/>
      <c r="I18" s="25"/>
      <c r="J18" s="25"/>
      <c r="K18" s="25"/>
      <c r="L18" s="18"/>
    </row>
    <row r="19" spans="1:12" x14ac:dyDescent="0.2">
      <c r="A19" s="27"/>
      <c r="B19" s="23"/>
      <c r="C19" s="24"/>
      <c r="D19" s="24"/>
      <c r="E19" s="23"/>
      <c r="F19" s="2" t="s">
        <v>1</v>
      </c>
      <c r="G19" s="1">
        <v>362.06</v>
      </c>
      <c r="H19" s="25"/>
      <c r="I19" s="25"/>
      <c r="J19" s="25"/>
      <c r="K19" s="25"/>
      <c r="L19" s="18"/>
    </row>
    <row r="20" spans="1:12" x14ac:dyDescent="0.2">
      <c r="A20" s="27"/>
      <c r="B20" s="23"/>
      <c r="C20" s="24"/>
      <c r="D20" s="24"/>
      <c r="E20" s="23"/>
      <c r="F20" s="2" t="s">
        <v>7</v>
      </c>
      <c r="G20" s="1">
        <v>341.58</v>
      </c>
      <c r="H20" s="25"/>
      <c r="I20" s="25"/>
      <c r="J20" s="25"/>
      <c r="K20" s="25"/>
      <c r="L20" s="18"/>
    </row>
    <row r="21" spans="1:12" ht="143.25" customHeight="1" x14ac:dyDescent="0.2">
      <c r="A21" s="28"/>
      <c r="B21" s="23"/>
      <c r="C21" s="24"/>
      <c r="D21" s="24"/>
      <c r="E21" s="23"/>
      <c r="F21" s="2" t="s">
        <v>2</v>
      </c>
      <c r="G21" s="1">
        <v>310.52999999999997</v>
      </c>
      <c r="H21" s="25"/>
      <c r="I21" s="25"/>
      <c r="J21" s="25"/>
      <c r="K21" s="25"/>
      <c r="L21" s="19"/>
    </row>
    <row r="22" spans="1:12" ht="31.5" customHeight="1" x14ac:dyDescent="0.2">
      <c r="A22" s="26" t="s">
        <v>17</v>
      </c>
      <c r="B22" s="23" t="s">
        <v>9</v>
      </c>
      <c r="C22" s="24" t="s">
        <v>3</v>
      </c>
      <c r="D22" s="24" t="s">
        <v>108</v>
      </c>
      <c r="E22" s="23" t="s">
        <v>0</v>
      </c>
      <c r="F22" s="2" t="s">
        <v>4</v>
      </c>
      <c r="G22" s="1">
        <v>290.86</v>
      </c>
      <c r="H22" s="25">
        <v>41.3</v>
      </c>
      <c r="I22" s="25">
        <v>13.55</v>
      </c>
      <c r="J22" s="25">
        <v>304.83</v>
      </c>
      <c r="K22" s="14">
        <f>J22*L22</f>
        <v>1219.32</v>
      </c>
      <c r="L22" s="17">
        <v>4</v>
      </c>
    </row>
    <row r="23" spans="1:12" x14ac:dyDescent="0.2">
      <c r="A23" s="27"/>
      <c r="B23" s="23"/>
      <c r="C23" s="24"/>
      <c r="D23" s="24"/>
      <c r="E23" s="23"/>
      <c r="F23" s="2" t="s">
        <v>5</v>
      </c>
      <c r="G23" s="1">
        <v>263.2</v>
      </c>
      <c r="H23" s="25"/>
      <c r="I23" s="25"/>
      <c r="J23" s="25"/>
      <c r="K23" s="15"/>
      <c r="L23" s="18"/>
    </row>
    <row r="24" spans="1:12" x14ac:dyDescent="0.2">
      <c r="A24" s="27"/>
      <c r="B24" s="23"/>
      <c r="C24" s="24"/>
      <c r="D24" s="24"/>
      <c r="E24" s="23"/>
      <c r="F24" s="2" t="s">
        <v>6</v>
      </c>
      <c r="G24" s="1">
        <v>260.74</v>
      </c>
      <c r="H24" s="25"/>
      <c r="I24" s="25"/>
      <c r="J24" s="25"/>
      <c r="K24" s="15"/>
      <c r="L24" s="18"/>
    </row>
    <row r="25" spans="1:12" x14ac:dyDescent="0.2">
      <c r="A25" s="27"/>
      <c r="B25" s="23"/>
      <c r="C25" s="24"/>
      <c r="D25" s="24"/>
      <c r="E25" s="23"/>
      <c r="F25" s="2" t="s">
        <v>1</v>
      </c>
      <c r="G25" s="1">
        <v>362.06</v>
      </c>
      <c r="H25" s="25"/>
      <c r="I25" s="25"/>
      <c r="J25" s="25"/>
      <c r="K25" s="15"/>
      <c r="L25" s="18"/>
    </row>
    <row r="26" spans="1:12" x14ac:dyDescent="0.2">
      <c r="A26" s="27"/>
      <c r="B26" s="23"/>
      <c r="C26" s="24"/>
      <c r="D26" s="24"/>
      <c r="E26" s="23"/>
      <c r="F26" s="2" t="s">
        <v>7</v>
      </c>
      <c r="G26" s="1">
        <v>341.58</v>
      </c>
      <c r="H26" s="25"/>
      <c r="I26" s="25"/>
      <c r="J26" s="25"/>
      <c r="K26" s="15"/>
      <c r="L26" s="18"/>
    </row>
    <row r="27" spans="1:12" ht="143.25" customHeight="1" x14ac:dyDescent="0.2">
      <c r="A27" s="28"/>
      <c r="B27" s="23"/>
      <c r="C27" s="24"/>
      <c r="D27" s="24"/>
      <c r="E27" s="23"/>
      <c r="F27" s="2" t="s">
        <v>2</v>
      </c>
      <c r="G27" s="1">
        <v>310.52999999999997</v>
      </c>
      <c r="H27" s="25"/>
      <c r="I27" s="25"/>
      <c r="J27" s="25"/>
      <c r="K27" s="16"/>
      <c r="L27" s="19"/>
    </row>
    <row r="28" spans="1:12" x14ac:dyDescent="0.2">
      <c r="A28" s="26">
        <v>5</v>
      </c>
      <c r="B28" s="23" t="s">
        <v>23</v>
      </c>
      <c r="C28" s="24" t="s">
        <v>18</v>
      </c>
      <c r="D28" s="24" t="s">
        <v>19</v>
      </c>
      <c r="E28" s="23" t="s">
        <v>12</v>
      </c>
      <c r="F28" s="2" t="s">
        <v>20</v>
      </c>
      <c r="G28" s="1">
        <v>110</v>
      </c>
      <c r="H28" s="25">
        <v>15.99</v>
      </c>
      <c r="I28" s="25">
        <v>14.98</v>
      </c>
      <c r="J28" s="25">
        <v>106.75</v>
      </c>
      <c r="K28" s="14">
        <f>J28*L28</f>
        <v>1067.5</v>
      </c>
      <c r="L28" s="17">
        <v>10</v>
      </c>
    </row>
    <row r="29" spans="1:12" x14ac:dyDescent="0.2">
      <c r="A29" s="27"/>
      <c r="B29" s="23"/>
      <c r="C29" s="24"/>
      <c r="D29" s="24"/>
      <c r="E29" s="23"/>
      <c r="F29" s="2" t="s">
        <v>21</v>
      </c>
      <c r="G29" s="1">
        <v>93</v>
      </c>
      <c r="H29" s="25"/>
      <c r="I29" s="25"/>
      <c r="J29" s="25"/>
      <c r="K29" s="15"/>
      <c r="L29" s="18"/>
    </row>
    <row r="30" spans="1:12" x14ac:dyDescent="0.2">
      <c r="A30" s="27"/>
      <c r="B30" s="23"/>
      <c r="C30" s="24"/>
      <c r="D30" s="24"/>
      <c r="E30" s="23"/>
      <c r="F30" s="2" t="s">
        <v>22</v>
      </c>
      <c r="G30" s="1">
        <v>96</v>
      </c>
      <c r="H30" s="25"/>
      <c r="I30" s="25"/>
      <c r="J30" s="25"/>
      <c r="K30" s="15"/>
      <c r="L30" s="18"/>
    </row>
    <row r="31" spans="1:12" ht="66.75" customHeight="1" x14ac:dyDescent="0.2">
      <c r="A31" s="28"/>
      <c r="B31" s="23"/>
      <c r="C31" s="24"/>
      <c r="D31" s="24"/>
      <c r="E31" s="23"/>
      <c r="F31" s="2" t="s">
        <v>16</v>
      </c>
      <c r="G31" s="1">
        <v>128</v>
      </c>
      <c r="H31" s="25"/>
      <c r="I31" s="25"/>
      <c r="J31" s="25"/>
      <c r="K31" s="15"/>
      <c r="L31" s="19"/>
    </row>
    <row r="32" spans="1:12" x14ac:dyDescent="0.2">
      <c r="A32" s="20">
        <v>6</v>
      </c>
      <c r="B32" s="23" t="s">
        <v>36</v>
      </c>
      <c r="C32" s="24" t="s">
        <v>25</v>
      </c>
      <c r="D32" s="24" t="s">
        <v>110</v>
      </c>
      <c r="E32" s="23" t="s">
        <v>12</v>
      </c>
      <c r="F32" s="2" t="s">
        <v>24</v>
      </c>
      <c r="G32" s="1">
        <v>52.31</v>
      </c>
      <c r="H32" s="25">
        <v>7.92</v>
      </c>
      <c r="I32" s="25">
        <v>13.41</v>
      </c>
      <c r="J32" s="25">
        <v>59.07</v>
      </c>
      <c r="K32" s="14">
        <f>J32*L32</f>
        <v>590.70000000000005</v>
      </c>
      <c r="L32" s="17">
        <v>10</v>
      </c>
    </row>
    <row r="33" spans="1:12" x14ac:dyDescent="0.2">
      <c r="A33" s="21"/>
      <c r="B33" s="23"/>
      <c r="C33" s="24"/>
      <c r="D33" s="24"/>
      <c r="E33" s="23"/>
      <c r="F33" s="2" t="s">
        <v>26</v>
      </c>
      <c r="G33" s="1">
        <v>58</v>
      </c>
      <c r="H33" s="25"/>
      <c r="I33" s="25"/>
      <c r="J33" s="25"/>
      <c r="K33" s="15"/>
      <c r="L33" s="18"/>
    </row>
    <row r="34" spans="1:12" x14ac:dyDescent="0.2">
      <c r="A34" s="21"/>
      <c r="B34" s="23"/>
      <c r="C34" s="24"/>
      <c r="D34" s="24"/>
      <c r="E34" s="23"/>
      <c r="F34" s="2" t="s">
        <v>1</v>
      </c>
      <c r="G34" s="1">
        <v>53.05</v>
      </c>
      <c r="H34" s="25"/>
      <c r="I34" s="25"/>
      <c r="J34" s="25"/>
      <c r="K34" s="15"/>
      <c r="L34" s="18"/>
    </row>
    <row r="35" spans="1:12" x14ac:dyDescent="0.2">
      <c r="A35" s="21"/>
      <c r="B35" s="23"/>
      <c r="C35" s="24"/>
      <c r="D35" s="24"/>
      <c r="E35" s="23"/>
      <c r="F35" s="2" t="s">
        <v>15</v>
      </c>
      <c r="G35" s="1">
        <v>60</v>
      </c>
      <c r="H35" s="25"/>
      <c r="I35" s="25"/>
      <c r="J35" s="25"/>
      <c r="K35" s="15"/>
      <c r="L35" s="18"/>
    </row>
    <row r="36" spans="1:12" ht="60" customHeight="1" x14ac:dyDescent="0.2">
      <c r="A36" s="22"/>
      <c r="B36" s="23"/>
      <c r="C36" s="24"/>
      <c r="D36" s="24"/>
      <c r="E36" s="23"/>
      <c r="F36" s="2" t="s">
        <v>2</v>
      </c>
      <c r="G36" s="1">
        <v>72</v>
      </c>
      <c r="H36" s="25"/>
      <c r="I36" s="25"/>
      <c r="J36" s="25"/>
      <c r="K36" s="16"/>
      <c r="L36" s="19"/>
    </row>
    <row r="37" spans="1:12" x14ac:dyDescent="0.2">
      <c r="A37" s="20">
        <v>7</v>
      </c>
      <c r="B37" s="23" t="s">
        <v>37</v>
      </c>
      <c r="C37" s="24" t="s">
        <v>27</v>
      </c>
      <c r="D37" s="24" t="s">
        <v>111</v>
      </c>
      <c r="E37" s="23" t="s">
        <v>12</v>
      </c>
      <c r="F37" s="2" t="s">
        <v>28</v>
      </c>
      <c r="G37" s="1">
        <v>68.48</v>
      </c>
      <c r="H37" s="25">
        <v>8.34</v>
      </c>
      <c r="I37" s="25">
        <v>10.77</v>
      </c>
      <c r="J37" s="25">
        <v>77.48</v>
      </c>
      <c r="K37" s="14">
        <f>J37*L37</f>
        <v>1549.6000000000001</v>
      </c>
      <c r="L37" s="17">
        <v>20</v>
      </c>
    </row>
    <row r="38" spans="1:12" x14ac:dyDescent="0.2">
      <c r="A38" s="21"/>
      <c r="B38" s="23"/>
      <c r="C38" s="24"/>
      <c r="D38" s="24"/>
      <c r="E38" s="23"/>
      <c r="F38" s="2" t="s">
        <v>29</v>
      </c>
      <c r="G38" s="1">
        <v>77.900000000000006</v>
      </c>
      <c r="H38" s="25"/>
      <c r="I38" s="25"/>
      <c r="J38" s="25"/>
      <c r="K38" s="15"/>
      <c r="L38" s="18"/>
    </row>
    <row r="39" spans="1:12" x14ac:dyDescent="0.2">
      <c r="A39" s="21"/>
      <c r="B39" s="23"/>
      <c r="C39" s="24"/>
      <c r="D39" s="24"/>
      <c r="E39" s="23"/>
      <c r="F39" s="2" t="s">
        <v>15</v>
      </c>
      <c r="G39" s="1">
        <v>74</v>
      </c>
      <c r="H39" s="25"/>
      <c r="I39" s="25"/>
      <c r="J39" s="25"/>
      <c r="K39" s="15"/>
      <c r="L39" s="18"/>
    </row>
    <row r="40" spans="1:12" x14ac:dyDescent="0.2">
      <c r="A40" s="21"/>
      <c r="B40" s="23"/>
      <c r="C40" s="24"/>
      <c r="D40" s="24"/>
      <c r="E40" s="23"/>
      <c r="F40" s="2" t="s">
        <v>22</v>
      </c>
      <c r="G40" s="1">
        <v>76</v>
      </c>
      <c r="H40" s="25"/>
      <c r="I40" s="25"/>
      <c r="J40" s="25"/>
      <c r="K40" s="15"/>
      <c r="L40" s="18"/>
    </row>
    <row r="41" spans="1:12" ht="56.25" customHeight="1" x14ac:dyDescent="0.2">
      <c r="A41" s="22"/>
      <c r="B41" s="23"/>
      <c r="C41" s="24"/>
      <c r="D41" s="24"/>
      <c r="E41" s="23"/>
      <c r="F41" s="2" t="s">
        <v>2</v>
      </c>
      <c r="G41" s="1">
        <v>91</v>
      </c>
      <c r="H41" s="25"/>
      <c r="I41" s="25"/>
      <c r="J41" s="25"/>
      <c r="K41" s="16"/>
      <c r="L41" s="19"/>
    </row>
    <row r="42" spans="1:12" x14ac:dyDescent="0.2">
      <c r="A42" s="20">
        <v>8</v>
      </c>
      <c r="B42" s="23" t="s">
        <v>38</v>
      </c>
      <c r="C42" s="24" t="s">
        <v>30</v>
      </c>
      <c r="D42" s="24" t="s">
        <v>112</v>
      </c>
      <c r="E42" s="23" t="s">
        <v>12</v>
      </c>
      <c r="F42" s="2" t="s">
        <v>31</v>
      </c>
      <c r="G42" s="1">
        <v>91.67</v>
      </c>
      <c r="H42" s="25">
        <v>6.78</v>
      </c>
      <c r="I42" s="25">
        <v>7.22</v>
      </c>
      <c r="J42" s="25">
        <v>93.95</v>
      </c>
      <c r="K42" s="14">
        <f>J42*L42</f>
        <v>1879</v>
      </c>
      <c r="L42" s="17">
        <v>20</v>
      </c>
    </row>
    <row r="43" spans="1:12" x14ac:dyDescent="0.2">
      <c r="A43" s="21"/>
      <c r="B43" s="23"/>
      <c r="C43" s="24"/>
      <c r="D43" s="24"/>
      <c r="E43" s="23"/>
      <c r="F43" s="2" t="s">
        <v>24</v>
      </c>
      <c r="G43" s="1">
        <v>94.74</v>
      </c>
      <c r="H43" s="25"/>
      <c r="I43" s="25"/>
      <c r="J43" s="25"/>
      <c r="K43" s="15"/>
      <c r="L43" s="18"/>
    </row>
    <row r="44" spans="1:12" x14ac:dyDescent="0.2">
      <c r="A44" s="21"/>
      <c r="B44" s="23"/>
      <c r="C44" s="24"/>
      <c r="D44" s="24"/>
      <c r="E44" s="23"/>
      <c r="F44" s="2" t="s">
        <v>32</v>
      </c>
      <c r="G44" s="1">
        <v>106.29</v>
      </c>
      <c r="H44" s="25"/>
      <c r="I44" s="25"/>
      <c r="J44" s="25"/>
      <c r="K44" s="15"/>
      <c r="L44" s="18"/>
    </row>
    <row r="45" spans="1:12" x14ac:dyDescent="0.2">
      <c r="A45" s="21"/>
      <c r="B45" s="23"/>
      <c r="C45" s="24"/>
      <c r="D45" s="24"/>
      <c r="E45" s="23"/>
      <c r="F45" s="2" t="s">
        <v>33</v>
      </c>
      <c r="G45" s="1">
        <v>86</v>
      </c>
      <c r="H45" s="25"/>
      <c r="I45" s="25"/>
      <c r="J45" s="25"/>
      <c r="K45" s="15"/>
      <c r="L45" s="18"/>
    </row>
    <row r="46" spans="1:12" x14ac:dyDescent="0.2">
      <c r="A46" s="21"/>
      <c r="B46" s="23"/>
      <c r="C46" s="24"/>
      <c r="D46" s="24"/>
      <c r="E46" s="23"/>
      <c r="F46" s="2" t="s">
        <v>15</v>
      </c>
      <c r="G46" s="1">
        <v>94</v>
      </c>
      <c r="H46" s="25"/>
      <c r="I46" s="25"/>
      <c r="J46" s="25"/>
      <c r="K46" s="15"/>
      <c r="L46" s="18"/>
    </row>
    <row r="47" spans="1:12" ht="51" customHeight="1" x14ac:dyDescent="0.2">
      <c r="A47" s="22"/>
      <c r="B47" s="23"/>
      <c r="C47" s="24"/>
      <c r="D47" s="24"/>
      <c r="E47" s="23"/>
      <c r="F47" s="2" t="s">
        <v>16</v>
      </c>
      <c r="G47" s="1">
        <v>91</v>
      </c>
      <c r="H47" s="25"/>
      <c r="I47" s="25"/>
      <c r="J47" s="25"/>
      <c r="K47" s="16"/>
      <c r="L47" s="19"/>
    </row>
    <row r="48" spans="1:12" x14ac:dyDescent="0.2">
      <c r="A48" s="20">
        <v>9</v>
      </c>
      <c r="B48" s="23" t="s">
        <v>39</v>
      </c>
      <c r="C48" s="24" t="s">
        <v>34</v>
      </c>
      <c r="D48" s="24" t="s">
        <v>113</v>
      </c>
      <c r="E48" s="23" t="s">
        <v>12</v>
      </c>
      <c r="F48" s="2" t="s">
        <v>29</v>
      </c>
      <c r="G48" s="1">
        <v>126.71</v>
      </c>
      <c r="H48" s="25">
        <v>4.21</v>
      </c>
      <c r="I48" s="25">
        <v>3.37</v>
      </c>
      <c r="J48" s="25">
        <v>124.94</v>
      </c>
      <c r="K48" s="25">
        <f>J48*L48</f>
        <v>2498.8000000000002</v>
      </c>
      <c r="L48" s="17">
        <v>20</v>
      </c>
    </row>
    <row r="49" spans="1:12" x14ac:dyDescent="0.2">
      <c r="A49" s="21"/>
      <c r="B49" s="23"/>
      <c r="C49" s="24"/>
      <c r="D49" s="24"/>
      <c r="E49" s="23"/>
      <c r="F49" s="2" t="s">
        <v>35</v>
      </c>
      <c r="G49" s="1">
        <v>118</v>
      </c>
      <c r="H49" s="25"/>
      <c r="I49" s="25"/>
      <c r="J49" s="25"/>
      <c r="K49" s="25"/>
      <c r="L49" s="18"/>
    </row>
    <row r="50" spans="1:12" x14ac:dyDescent="0.2">
      <c r="A50" s="21"/>
      <c r="B50" s="23"/>
      <c r="C50" s="24"/>
      <c r="D50" s="24"/>
      <c r="E50" s="23"/>
      <c r="F50" s="2" t="s">
        <v>7</v>
      </c>
      <c r="G50" s="1">
        <v>128</v>
      </c>
      <c r="H50" s="25"/>
      <c r="I50" s="25"/>
      <c r="J50" s="25"/>
      <c r="K50" s="25"/>
      <c r="L50" s="18"/>
    </row>
    <row r="51" spans="1:12" x14ac:dyDescent="0.2">
      <c r="A51" s="21"/>
      <c r="B51" s="23"/>
      <c r="C51" s="24"/>
      <c r="D51" s="24"/>
      <c r="E51" s="23"/>
      <c r="F51" s="2" t="s">
        <v>15</v>
      </c>
      <c r="G51" s="1">
        <v>124</v>
      </c>
      <c r="H51" s="25"/>
      <c r="I51" s="25"/>
      <c r="J51" s="25"/>
      <c r="K51" s="25"/>
      <c r="L51" s="18"/>
    </row>
    <row r="52" spans="1:12" ht="56.25" customHeight="1" x14ac:dyDescent="0.2">
      <c r="A52" s="22"/>
      <c r="B52" s="23"/>
      <c r="C52" s="24"/>
      <c r="D52" s="24"/>
      <c r="E52" s="23"/>
      <c r="F52" s="2" t="s">
        <v>16</v>
      </c>
      <c r="G52" s="1">
        <v>128</v>
      </c>
      <c r="H52" s="25"/>
      <c r="I52" s="25"/>
      <c r="J52" s="25"/>
      <c r="K52" s="25"/>
      <c r="L52" s="19"/>
    </row>
    <row r="53" spans="1:12" ht="15" customHeight="1" x14ac:dyDescent="0.2">
      <c r="A53" s="20">
        <v>10</v>
      </c>
      <c r="B53" s="23" t="s">
        <v>48</v>
      </c>
      <c r="C53" s="24" t="s">
        <v>40</v>
      </c>
      <c r="D53" s="24" t="s">
        <v>41</v>
      </c>
      <c r="E53" s="23" t="s">
        <v>12</v>
      </c>
      <c r="F53" s="2" t="s">
        <v>42</v>
      </c>
      <c r="G53" s="1">
        <v>110.32</v>
      </c>
      <c r="H53" s="25">
        <v>11.97</v>
      </c>
      <c r="I53" s="25">
        <v>11.21</v>
      </c>
      <c r="J53" s="25">
        <v>106.78</v>
      </c>
      <c r="K53" s="14">
        <f>J53*L53</f>
        <v>320.34000000000003</v>
      </c>
      <c r="L53" s="17">
        <v>3</v>
      </c>
    </row>
    <row r="54" spans="1:12" x14ac:dyDescent="0.2">
      <c r="A54" s="21"/>
      <c r="B54" s="23"/>
      <c r="C54" s="24"/>
      <c r="D54" s="24"/>
      <c r="E54" s="23"/>
      <c r="F54" s="2" t="s">
        <v>29</v>
      </c>
      <c r="G54" s="1">
        <v>99.53</v>
      </c>
      <c r="H54" s="25"/>
      <c r="I54" s="25"/>
      <c r="J54" s="25"/>
      <c r="K54" s="15"/>
      <c r="L54" s="18"/>
    </row>
    <row r="55" spans="1:12" x14ac:dyDescent="0.2">
      <c r="A55" s="21"/>
      <c r="B55" s="23"/>
      <c r="C55" s="24"/>
      <c r="D55" s="24"/>
      <c r="E55" s="23"/>
      <c r="F55" s="2" t="s">
        <v>13</v>
      </c>
      <c r="G55" s="1">
        <v>99.81</v>
      </c>
      <c r="H55" s="25"/>
      <c r="I55" s="25"/>
      <c r="J55" s="25"/>
      <c r="K55" s="15"/>
      <c r="L55" s="18"/>
    </row>
    <row r="56" spans="1:12" x14ac:dyDescent="0.2">
      <c r="A56" s="21"/>
      <c r="B56" s="23"/>
      <c r="C56" s="24"/>
      <c r="D56" s="24"/>
      <c r="E56" s="23"/>
      <c r="F56" s="2" t="s">
        <v>26</v>
      </c>
      <c r="G56" s="1">
        <v>114</v>
      </c>
      <c r="H56" s="25"/>
      <c r="I56" s="25"/>
      <c r="J56" s="25"/>
      <c r="K56" s="15"/>
      <c r="L56" s="18"/>
    </row>
    <row r="57" spans="1:12" x14ac:dyDescent="0.2">
      <c r="A57" s="21"/>
      <c r="B57" s="23"/>
      <c r="C57" s="24"/>
      <c r="D57" s="24"/>
      <c r="E57" s="23"/>
      <c r="F57" s="2" t="s">
        <v>15</v>
      </c>
      <c r="G57" s="1">
        <v>125</v>
      </c>
      <c r="H57" s="25"/>
      <c r="I57" s="25"/>
      <c r="J57" s="25"/>
      <c r="K57" s="15"/>
      <c r="L57" s="18"/>
    </row>
    <row r="58" spans="1:12" ht="74.25" customHeight="1" x14ac:dyDescent="0.2">
      <c r="A58" s="22"/>
      <c r="B58" s="23"/>
      <c r="C58" s="24"/>
      <c r="D58" s="24"/>
      <c r="E58" s="23"/>
      <c r="F58" s="2" t="s">
        <v>2</v>
      </c>
      <c r="G58" s="1">
        <v>92</v>
      </c>
      <c r="H58" s="25"/>
      <c r="I58" s="25"/>
      <c r="J58" s="25"/>
      <c r="K58" s="16"/>
      <c r="L58" s="19"/>
    </row>
    <row r="59" spans="1:12" x14ac:dyDescent="0.2">
      <c r="A59" s="20">
        <v>11</v>
      </c>
      <c r="B59" s="23" t="s">
        <v>49</v>
      </c>
      <c r="C59" s="24" t="s">
        <v>43</v>
      </c>
      <c r="D59" s="24" t="s">
        <v>114</v>
      </c>
      <c r="E59" s="23" t="s">
        <v>44</v>
      </c>
      <c r="F59" s="2" t="s">
        <v>45</v>
      </c>
      <c r="G59" s="1">
        <v>255.79</v>
      </c>
      <c r="H59" s="25">
        <v>20.95</v>
      </c>
      <c r="I59" s="25">
        <v>8.3800000000000008</v>
      </c>
      <c r="J59" s="25">
        <v>250.03</v>
      </c>
      <c r="K59" s="14">
        <f>J59*L59</f>
        <v>750.09</v>
      </c>
      <c r="L59" s="17">
        <v>3</v>
      </c>
    </row>
    <row r="60" spans="1:12" x14ac:dyDescent="0.2">
      <c r="A60" s="21"/>
      <c r="B60" s="23"/>
      <c r="C60" s="24"/>
      <c r="D60" s="24"/>
      <c r="E60" s="23"/>
      <c r="F60" s="2" t="s">
        <v>46</v>
      </c>
      <c r="G60" s="1">
        <v>288.41000000000003</v>
      </c>
      <c r="H60" s="25"/>
      <c r="I60" s="25"/>
      <c r="J60" s="25"/>
      <c r="K60" s="15"/>
      <c r="L60" s="18"/>
    </row>
    <row r="61" spans="1:12" x14ac:dyDescent="0.2">
      <c r="A61" s="21"/>
      <c r="B61" s="23"/>
      <c r="C61" s="24"/>
      <c r="D61" s="24"/>
      <c r="E61" s="23"/>
      <c r="F61" s="2" t="s">
        <v>14</v>
      </c>
      <c r="G61" s="1">
        <v>229</v>
      </c>
      <c r="H61" s="25"/>
      <c r="I61" s="25"/>
      <c r="J61" s="25"/>
      <c r="K61" s="15"/>
      <c r="L61" s="18"/>
    </row>
    <row r="62" spans="1:12" x14ac:dyDescent="0.2">
      <c r="A62" s="21"/>
      <c r="B62" s="23"/>
      <c r="C62" s="24"/>
      <c r="D62" s="24"/>
      <c r="E62" s="23"/>
      <c r="F62" s="2" t="s">
        <v>7</v>
      </c>
      <c r="G62" s="1">
        <v>249</v>
      </c>
      <c r="H62" s="25"/>
      <c r="I62" s="25"/>
      <c r="J62" s="25"/>
      <c r="K62" s="15"/>
      <c r="L62" s="18"/>
    </row>
    <row r="63" spans="1:12" x14ac:dyDescent="0.2">
      <c r="A63" s="21"/>
      <c r="B63" s="23"/>
      <c r="C63" s="24"/>
      <c r="D63" s="24"/>
      <c r="E63" s="23"/>
      <c r="F63" s="2" t="s">
        <v>47</v>
      </c>
      <c r="G63" s="1">
        <v>240</v>
      </c>
      <c r="H63" s="25"/>
      <c r="I63" s="25"/>
      <c r="J63" s="25"/>
      <c r="K63" s="15"/>
      <c r="L63" s="18"/>
    </row>
    <row r="64" spans="1:12" ht="106.5" customHeight="1" x14ac:dyDescent="0.2">
      <c r="A64" s="22"/>
      <c r="B64" s="23"/>
      <c r="C64" s="24"/>
      <c r="D64" s="24"/>
      <c r="E64" s="23"/>
      <c r="F64" s="2" t="s">
        <v>16</v>
      </c>
      <c r="G64" s="1">
        <v>238</v>
      </c>
      <c r="H64" s="25"/>
      <c r="I64" s="25"/>
      <c r="J64" s="25"/>
      <c r="K64" s="16"/>
      <c r="L64" s="19"/>
    </row>
    <row r="65" spans="1:12" x14ac:dyDescent="0.2">
      <c r="A65" s="20">
        <v>12</v>
      </c>
      <c r="B65" s="23" t="s">
        <v>53</v>
      </c>
      <c r="C65" s="24" t="s">
        <v>50</v>
      </c>
      <c r="D65" s="24" t="s">
        <v>115</v>
      </c>
      <c r="E65" s="23" t="s">
        <v>44</v>
      </c>
      <c r="F65" s="2" t="s">
        <v>46</v>
      </c>
      <c r="G65" s="1">
        <v>456.99</v>
      </c>
      <c r="H65" s="25">
        <v>59.29</v>
      </c>
      <c r="I65" s="25">
        <v>16.43</v>
      </c>
      <c r="J65" s="25">
        <v>360.78</v>
      </c>
      <c r="K65" s="14">
        <f>J65*L65</f>
        <v>2886.24</v>
      </c>
      <c r="L65" s="17">
        <v>8</v>
      </c>
    </row>
    <row r="66" spans="1:12" x14ac:dyDescent="0.2">
      <c r="A66" s="21"/>
      <c r="B66" s="23"/>
      <c r="C66" s="24"/>
      <c r="D66" s="24"/>
      <c r="E66" s="23"/>
      <c r="F66" s="2" t="s">
        <v>51</v>
      </c>
      <c r="G66" s="1">
        <v>410.69</v>
      </c>
      <c r="H66" s="25"/>
      <c r="I66" s="25"/>
      <c r="J66" s="25"/>
      <c r="K66" s="15"/>
      <c r="L66" s="18"/>
    </row>
    <row r="67" spans="1:12" x14ac:dyDescent="0.2">
      <c r="A67" s="21"/>
      <c r="B67" s="23"/>
      <c r="C67" s="24"/>
      <c r="D67" s="24"/>
      <c r="E67" s="23"/>
      <c r="F67" s="2" t="s">
        <v>26</v>
      </c>
      <c r="G67" s="1">
        <v>329</v>
      </c>
      <c r="H67" s="25"/>
      <c r="I67" s="25"/>
      <c r="J67" s="25"/>
      <c r="K67" s="15"/>
      <c r="L67" s="18"/>
    </row>
    <row r="68" spans="1:12" x14ac:dyDescent="0.2">
      <c r="A68" s="21"/>
      <c r="B68" s="23"/>
      <c r="C68" s="24"/>
      <c r="D68" s="24"/>
      <c r="E68" s="23"/>
      <c r="F68" s="2" t="s">
        <v>7</v>
      </c>
      <c r="G68" s="1">
        <v>309</v>
      </c>
      <c r="H68" s="25"/>
      <c r="I68" s="25"/>
      <c r="J68" s="25"/>
      <c r="K68" s="15"/>
      <c r="L68" s="18"/>
    </row>
    <row r="69" spans="1:12" x14ac:dyDescent="0.2">
      <c r="A69" s="21"/>
      <c r="B69" s="23"/>
      <c r="C69" s="24"/>
      <c r="D69" s="24"/>
      <c r="E69" s="23"/>
      <c r="F69" s="2" t="s">
        <v>52</v>
      </c>
      <c r="G69" s="1">
        <v>339</v>
      </c>
      <c r="H69" s="25"/>
      <c r="I69" s="25"/>
      <c r="J69" s="25"/>
      <c r="K69" s="15"/>
      <c r="L69" s="18"/>
    </row>
    <row r="70" spans="1:12" ht="109.5" customHeight="1" x14ac:dyDescent="0.2">
      <c r="A70" s="22"/>
      <c r="B70" s="23"/>
      <c r="C70" s="24"/>
      <c r="D70" s="24"/>
      <c r="E70" s="23"/>
      <c r="F70" s="2" t="s">
        <v>2</v>
      </c>
      <c r="G70" s="1">
        <v>320</v>
      </c>
      <c r="H70" s="25"/>
      <c r="I70" s="25"/>
      <c r="J70" s="25"/>
      <c r="K70" s="16"/>
      <c r="L70" s="19"/>
    </row>
    <row r="71" spans="1:12" x14ac:dyDescent="0.2">
      <c r="A71" s="20">
        <v>13</v>
      </c>
      <c r="B71" s="23" t="s">
        <v>57</v>
      </c>
      <c r="C71" s="24" t="s">
        <v>54</v>
      </c>
      <c r="D71" s="24" t="s">
        <v>116</v>
      </c>
      <c r="E71" s="23" t="s">
        <v>12</v>
      </c>
      <c r="F71" s="2" t="s">
        <v>55</v>
      </c>
      <c r="G71" s="1">
        <v>332.87</v>
      </c>
      <c r="H71" s="25">
        <v>46.42</v>
      </c>
      <c r="I71" s="25">
        <v>13.11</v>
      </c>
      <c r="J71" s="25">
        <v>354.03</v>
      </c>
      <c r="K71" s="14">
        <f>J71*L71</f>
        <v>1416.12</v>
      </c>
      <c r="L71" s="17">
        <v>4</v>
      </c>
    </row>
    <row r="72" spans="1:12" x14ac:dyDescent="0.2">
      <c r="A72" s="21"/>
      <c r="B72" s="23"/>
      <c r="C72" s="24"/>
      <c r="D72" s="24"/>
      <c r="E72" s="23"/>
      <c r="F72" s="2" t="s">
        <v>1</v>
      </c>
      <c r="G72" s="1">
        <v>384.3</v>
      </c>
      <c r="H72" s="25"/>
      <c r="I72" s="25"/>
      <c r="J72" s="25"/>
      <c r="K72" s="15"/>
      <c r="L72" s="18"/>
    </row>
    <row r="73" spans="1:12" x14ac:dyDescent="0.2">
      <c r="A73" s="21"/>
      <c r="B73" s="23"/>
      <c r="C73" s="24"/>
      <c r="D73" s="24"/>
      <c r="E73" s="23"/>
      <c r="F73" s="2" t="s">
        <v>7</v>
      </c>
      <c r="G73" s="1">
        <v>379</v>
      </c>
      <c r="H73" s="25"/>
      <c r="I73" s="25"/>
      <c r="J73" s="25"/>
      <c r="K73" s="15"/>
      <c r="L73" s="18"/>
    </row>
    <row r="74" spans="1:12" x14ac:dyDescent="0.2">
      <c r="A74" s="21"/>
      <c r="B74" s="23"/>
      <c r="C74" s="24"/>
      <c r="D74" s="24"/>
      <c r="E74" s="23"/>
      <c r="F74" s="2" t="s">
        <v>56</v>
      </c>
      <c r="G74" s="1">
        <v>282</v>
      </c>
      <c r="H74" s="25"/>
      <c r="I74" s="25"/>
      <c r="J74" s="25"/>
      <c r="K74" s="15"/>
      <c r="L74" s="18"/>
    </row>
    <row r="75" spans="1:12" ht="254.25" customHeight="1" x14ac:dyDescent="0.2">
      <c r="A75" s="22"/>
      <c r="B75" s="23"/>
      <c r="C75" s="24"/>
      <c r="D75" s="24"/>
      <c r="E75" s="23"/>
      <c r="F75" s="2" t="s">
        <v>2</v>
      </c>
      <c r="G75" s="1">
        <v>392</v>
      </c>
      <c r="H75" s="25"/>
      <c r="I75" s="25"/>
      <c r="J75" s="25"/>
      <c r="K75" s="16"/>
      <c r="L75" s="19"/>
    </row>
    <row r="76" spans="1:12" x14ac:dyDescent="0.2">
      <c r="A76" s="20">
        <v>14</v>
      </c>
      <c r="B76" s="23" t="s">
        <v>98</v>
      </c>
      <c r="C76" s="24" t="s">
        <v>58</v>
      </c>
      <c r="D76" s="24" t="s">
        <v>117</v>
      </c>
      <c r="E76" s="23" t="s">
        <v>12</v>
      </c>
      <c r="F76" s="2" t="s">
        <v>59</v>
      </c>
      <c r="G76" s="1">
        <v>776.87</v>
      </c>
      <c r="H76" s="25">
        <v>70.67</v>
      </c>
      <c r="I76" s="25">
        <v>10.23</v>
      </c>
      <c r="J76" s="25">
        <v>691.17</v>
      </c>
      <c r="K76" s="14">
        <f>J76*L76</f>
        <v>1382.34</v>
      </c>
      <c r="L76" s="17">
        <v>2</v>
      </c>
    </row>
    <row r="77" spans="1:12" x14ac:dyDescent="0.2">
      <c r="A77" s="21"/>
      <c r="B77" s="23"/>
      <c r="C77" s="24"/>
      <c r="D77" s="24"/>
      <c r="E77" s="23"/>
      <c r="F77" s="2" t="s">
        <v>33</v>
      </c>
      <c r="G77" s="1">
        <v>715</v>
      </c>
      <c r="H77" s="25"/>
      <c r="I77" s="25"/>
      <c r="J77" s="25"/>
      <c r="K77" s="15"/>
      <c r="L77" s="18"/>
    </row>
    <row r="78" spans="1:12" x14ac:dyDescent="0.2">
      <c r="A78" s="21"/>
      <c r="B78" s="23"/>
      <c r="C78" s="24"/>
      <c r="D78" s="24"/>
      <c r="E78" s="23"/>
      <c r="F78" s="2" t="s">
        <v>14</v>
      </c>
      <c r="G78" s="1">
        <v>677</v>
      </c>
      <c r="H78" s="25"/>
      <c r="I78" s="25"/>
      <c r="J78" s="25"/>
      <c r="K78" s="15"/>
      <c r="L78" s="18"/>
    </row>
    <row r="79" spans="1:12" x14ac:dyDescent="0.2">
      <c r="A79" s="21"/>
      <c r="B79" s="23"/>
      <c r="C79" s="24"/>
      <c r="D79" s="24"/>
      <c r="E79" s="23"/>
      <c r="F79" s="2" t="s">
        <v>7</v>
      </c>
      <c r="G79" s="1">
        <v>704</v>
      </c>
      <c r="H79" s="25"/>
      <c r="I79" s="25"/>
      <c r="J79" s="25"/>
      <c r="K79" s="15"/>
      <c r="L79" s="18"/>
    </row>
    <row r="80" spans="1:12" ht="196.5" customHeight="1" x14ac:dyDescent="0.2">
      <c r="A80" s="22"/>
      <c r="B80" s="23"/>
      <c r="C80" s="24"/>
      <c r="D80" s="24"/>
      <c r="E80" s="23"/>
      <c r="F80" s="2" t="s">
        <v>2</v>
      </c>
      <c r="G80" s="1">
        <v>583</v>
      </c>
      <c r="H80" s="25"/>
      <c r="I80" s="25"/>
      <c r="J80" s="25"/>
      <c r="K80" s="16"/>
      <c r="L80" s="19"/>
    </row>
    <row r="81" spans="1:12" x14ac:dyDescent="0.2">
      <c r="A81" s="20">
        <v>15</v>
      </c>
      <c r="B81" s="23" t="s">
        <v>99</v>
      </c>
      <c r="C81" s="24" t="s">
        <v>60</v>
      </c>
      <c r="D81" s="24" t="s">
        <v>118</v>
      </c>
      <c r="E81" s="23" t="s">
        <v>44</v>
      </c>
      <c r="F81" s="2" t="s">
        <v>46</v>
      </c>
      <c r="G81" s="1">
        <v>410.1</v>
      </c>
      <c r="H81" s="25">
        <v>62.8</v>
      </c>
      <c r="I81" s="25">
        <v>17.899999999999999</v>
      </c>
      <c r="J81" s="25">
        <v>350.93</v>
      </c>
      <c r="K81" s="14">
        <v>350.93</v>
      </c>
      <c r="L81" s="17">
        <v>1</v>
      </c>
    </row>
    <row r="82" spans="1:12" x14ac:dyDescent="0.2">
      <c r="A82" s="21"/>
      <c r="B82" s="23"/>
      <c r="C82" s="24"/>
      <c r="D82" s="24"/>
      <c r="E82" s="23"/>
      <c r="F82" s="2" t="s">
        <v>51</v>
      </c>
      <c r="G82" s="1">
        <v>396.22</v>
      </c>
      <c r="H82" s="25"/>
      <c r="I82" s="25"/>
      <c r="J82" s="25"/>
      <c r="K82" s="15"/>
      <c r="L82" s="18"/>
    </row>
    <row r="83" spans="1:12" x14ac:dyDescent="0.2">
      <c r="A83" s="21"/>
      <c r="B83" s="23"/>
      <c r="C83" s="24"/>
      <c r="D83" s="24"/>
      <c r="E83" s="23"/>
      <c r="F83" s="2" t="s">
        <v>61</v>
      </c>
      <c r="G83" s="1">
        <v>339.53</v>
      </c>
      <c r="H83" s="25"/>
      <c r="I83" s="25"/>
      <c r="J83" s="25"/>
      <c r="K83" s="15"/>
      <c r="L83" s="18"/>
    </row>
    <row r="84" spans="1:12" x14ac:dyDescent="0.2">
      <c r="A84" s="21"/>
      <c r="B84" s="23"/>
      <c r="C84" s="24"/>
      <c r="D84" s="24"/>
      <c r="E84" s="23"/>
      <c r="F84" s="2" t="s">
        <v>62</v>
      </c>
      <c r="G84" s="1">
        <v>240.7</v>
      </c>
      <c r="H84" s="25"/>
      <c r="I84" s="25"/>
      <c r="J84" s="25"/>
      <c r="K84" s="15"/>
      <c r="L84" s="18"/>
    </row>
    <row r="85" spans="1:12" x14ac:dyDescent="0.2">
      <c r="A85" s="21"/>
      <c r="B85" s="23"/>
      <c r="C85" s="24"/>
      <c r="D85" s="24"/>
      <c r="E85" s="23"/>
      <c r="F85" s="2" t="s">
        <v>7</v>
      </c>
      <c r="G85" s="1">
        <v>389</v>
      </c>
      <c r="H85" s="25"/>
      <c r="I85" s="25"/>
      <c r="J85" s="25"/>
      <c r="K85" s="15"/>
      <c r="L85" s="18"/>
    </row>
    <row r="86" spans="1:12" x14ac:dyDescent="0.2">
      <c r="A86" s="22"/>
      <c r="B86" s="23"/>
      <c r="C86" s="24"/>
      <c r="D86" s="24"/>
      <c r="E86" s="23"/>
      <c r="F86" s="2" t="s">
        <v>47</v>
      </c>
      <c r="G86" s="1">
        <v>330</v>
      </c>
      <c r="H86" s="25"/>
      <c r="I86" s="25"/>
      <c r="J86" s="25"/>
      <c r="K86" s="16"/>
      <c r="L86" s="19"/>
    </row>
    <row r="87" spans="1:12" x14ac:dyDescent="0.2">
      <c r="A87" s="20">
        <v>16</v>
      </c>
      <c r="B87" s="23" t="s">
        <v>100</v>
      </c>
      <c r="C87" s="24" t="s">
        <v>63</v>
      </c>
      <c r="D87" s="24" t="s">
        <v>64</v>
      </c>
      <c r="E87" s="23" t="s">
        <v>12</v>
      </c>
      <c r="F87" s="2" t="s">
        <v>61</v>
      </c>
      <c r="G87" s="1">
        <v>730.01</v>
      </c>
      <c r="H87" s="25">
        <v>82.08</v>
      </c>
      <c r="I87" s="25">
        <v>10.93</v>
      </c>
      <c r="J87" s="25">
        <v>750.67</v>
      </c>
      <c r="K87" s="14">
        <f>J87*L87</f>
        <v>750.67</v>
      </c>
      <c r="L87" s="17">
        <v>1</v>
      </c>
    </row>
    <row r="88" spans="1:12" x14ac:dyDescent="0.2">
      <c r="A88" s="21"/>
      <c r="B88" s="23"/>
      <c r="C88" s="24"/>
      <c r="D88" s="24"/>
      <c r="E88" s="23"/>
      <c r="F88" s="2" t="s">
        <v>33</v>
      </c>
      <c r="G88" s="1">
        <v>597</v>
      </c>
      <c r="H88" s="25"/>
      <c r="I88" s="25"/>
      <c r="J88" s="25"/>
      <c r="K88" s="15"/>
      <c r="L88" s="18"/>
    </row>
    <row r="89" spans="1:12" x14ac:dyDescent="0.2">
      <c r="A89" s="21"/>
      <c r="B89" s="23"/>
      <c r="C89" s="24"/>
      <c r="D89" s="24"/>
      <c r="E89" s="23"/>
      <c r="F89" s="2" t="s">
        <v>14</v>
      </c>
      <c r="G89" s="1">
        <v>799</v>
      </c>
      <c r="H89" s="25"/>
      <c r="I89" s="25"/>
      <c r="J89" s="25"/>
      <c r="K89" s="15"/>
      <c r="L89" s="18"/>
    </row>
    <row r="90" spans="1:12" x14ac:dyDescent="0.2">
      <c r="A90" s="21"/>
      <c r="B90" s="23"/>
      <c r="C90" s="24"/>
      <c r="D90" s="24"/>
      <c r="E90" s="23"/>
      <c r="F90" s="2" t="s">
        <v>65</v>
      </c>
      <c r="G90" s="1">
        <v>779</v>
      </c>
      <c r="H90" s="25"/>
      <c r="I90" s="25"/>
      <c r="J90" s="25"/>
      <c r="K90" s="15"/>
      <c r="L90" s="18"/>
    </row>
    <row r="91" spans="1:12" x14ac:dyDescent="0.2">
      <c r="A91" s="21"/>
      <c r="B91" s="23"/>
      <c r="C91" s="24"/>
      <c r="D91" s="24"/>
      <c r="E91" s="23"/>
      <c r="F91" s="2" t="s">
        <v>7</v>
      </c>
      <c r="G91" s="1">
        <v>829</v>
      </c>
      <c r="H91" s="25"/>
      <c r="I91" s="25"/>
      <c r="J91" s="25"/>
      <c r="K91" s="15"/>
      <c r="L91" s="18"/>
    </row>
    <row r="92" spans="1:12" ht="46.5" customHeight="1" x14ac:dyDescent="0.2">
      <c r="A92" s="22"/>
      <c r="B92" s="23"/>
      <c r="C92" s="24"/>
      <c r="D92" s="24"/>
      <c r="E92" s="23"/>
      <c r="F92" s="2" t="s">
        <v>66</v>
      </c>
      <c r="G92" s="1">
        <v>770</v>
      </c>
      <c r="H92" s="25"/>
      <c r="I92" s="25"/>
      <c r="J92" s="25"/>
      <c r="K92" s="16"/>
      <c r="L92" s="19"/>
    </row>
    <row r="93" spans="1:12" x14ac:dyDescent="0.2">
      <c r="A93" s="20">
        <v>17</v>
      </c>
      <c r="B93" s="23" t="s">
        <v>101</v>
      </c>
      <c r="C93" s="24" t="s">
        <v>67</v>
      </c>
      <c r="D93" s="24" t="s">
        <v>123</v>
      </c>
      <c r="E93" s="23" t="s">
        <v>44</v>
      </c>
      <c r="F93" s="2" t="s">
        <v>26</v>
      </c>
      <c r="G93" s="1">
        <v>124</v>
      </c>
      <c r="H93" s="25">
        <v>10.38</v>
      </c>
      <c r="I93" s="25">
        <v>7.47</v>
      </c>
      <c r="J93" s="25">
        <v>138.94</v>
      </c>
      <c r="K93" s="14">
        <f>J93*L93</f>
        <v>1111.52</v>
      </c>
      <c r="L93" s="17">
        <v>8</v>
      </c>
    </row>
    <row r="94" spans="1:12" x14ac:dyDescent="0.2">
      <c r="A94" s="21"/>
      <c r="B94" s="23"/>
      <c r="C94" s="24"/>
      <c r="D94" s="24"/>
      <c r="E94" s="23"/>
      <c r="F94" s="2" t="s">
        <v>33</v>
      </c>
      <c r="G94" s="1">
        <v>144.74</v>
      </c>
      <c r="H94" s="25"/>
      <c r="I94" s="25"/>
      <c r="J94" s="25"/>
      <c r="K94" s="15"/>
      <c r="L94" s="18"/>
    </row>
    <row r="95" spans="1:12" x14ac:dyDescent="0.2">
      <c r="A95" s="21"/>
      <c r="B95" s="23"/>
      <c r="C95" s="24"/>
      <c r="D95" s="24"/>
      <c r="E95" s="23"/>
      <c r="F95" s="2" t="s">
        <v>47</v>
      </c>
      <c r="G95" s="1">
        <v>140</v>
      </c>
      <c r="H95" s="25"/>
      <c r="I95" s="25"/>
      <c r="J95" s="25"/>
      <c r="K95" s="15"/>
      <c r="L95" s="18"/>
    </row>
    <row r="96" spans="1:12" ht="103.5" customHeight="1" x14ac:dyDescent="0.2">
      <c r="A96" s="21"/>
      <c r="B96" s="23"/>
      <c r="C96" s="24"/>
      <c r="D96" s="24"/>
      <c r="E96" s="23"/>
      <c r="F96" s="2" t="s">
        <v>66</v>
      </c>
      <c r="G96" s="1">
        <v>147</v>
      </c>
      <c r="H96" s="25"/>
      <c r="I96" s="25"/>
      <c r="J96" s="25"/>
      <c r="K96" s="15"/>
      <c r="L96" s="18"/>
    </row>
    <row r="97" spans="1:12" x14ac:dyDescent="0.2">
      <c r="A97" s="20">
        <v>18</v>
      </c>
      <c r="B97" s="23" t="s">
        <v>101</v>
      </c>
      <c r="C97" s="24" t="s">
        <v>67</v>
      </c>
      <c r="D97" s="24" t="s">
        <v>119</v>
      </c>
      <c r="E97" s="23" t="s">
        <v>44</v>
      </c>
      <c r="F97" s="2" t="s">
        <v>26</v>
      </c>
      <c r="G97" s="1">
        <v>124</v>
      </c>
      <c r="H97" s="25">
        <v>10.38</v>
      </c>
      <c r="I97" s="25">
        <v>7.47</v>
      </c>
      <c r="J97" s="25">
        <v>138.94</v>
      </c>
      <c r="K97" s="14">
        <f>J97*L97</f>
        <v>1111.52</v>
      </c>
      <c r="L97" s="17">
        <v>8</v>
      </c>
    </row>
    <row r="98" spans="1:12" x14ac:dyDescent="0.2">
      <c r="A98" s="21"/>
      <c r="B98" s="23"/>
      <c r="C98" s="24"/>
      <c r="D98" s="24"/>
      <c r="E98" s="23"/>
      <c r="F98" s="2" t="s">
        <v>33</v>
      </c>
      <c r="G98" s="1">
        <v>144.74</v>
      </c>
      <c r="H98" s="25"/>
      <c r="I98" s="25"/>
      <c r="J98" s="25"/>
      <c r="K98" s="15"/>
      <c r="L98" s="18"/>
    </row>
    <row r="99" spans="1:12" x14ac:dyDescent="0.2">
      <c r="A99" s="21"/>
      <c r="B99" s="23"/>
      <c r="C99" s="24"/>
      <c r="D99" s="24"/>
      <c r="E99" s="23"/>
      <c r="F99" s="2" t="s">
        <v>47</v>
      </c>
      <c r="G99" s="1">
        <v>140</v>
      </c>
      <c r="H99" s="25"/>
      <c r="I99" s="25"/>
      <c r="J99" s="25"/>
      <c r="K99" s="15"/>
      <c r="L99" s="18"/>
    </row>
    <row r="100" spans="1:12" ht="106.5" customHeight="1" x14ac:dyDescent="0.2">
      <c r="A100" s="22"/>
      <c r="B100" s="23"/>
      <c r="C100" s="24"/>
      <c r="D100" s="24"/>
      <c r="E100" s="23"/>
      <c r="F100" s="2" t="s">
        <v>66</v>
      </c>
      <c r="G100" s="1">
        <v>147</v>
      </c>
      <c r="H100" s="25"/>
      <c r="I100" s="25"/>
      <c r="J100" s="25"/>
      <c r="K100" s="16"/>
      <c r="L100" s="19"/>
    </row>
    <row r="101" spans="1:12" ht="15" customHeight="1" x14ac:dyDescent="0.2">
      <c r="A101" s="20">
        <v>19</v>
      </c>
      <c r="B101" s="23" t="s">
        <v>102</v>
      </c>
      <c r="C101" s="24" t="s">
        <v>68</v>
      </c>
      <c r="D101" s="24" t="s">
        <v>122</v>
      </c>
      <c r="E101" s="23" t="s">
        <v>44</v>
      </c>
      <c r="F101" s="2" t="s">
        <v>69</v>
      </c>
      <c r="G101" s="1">
        <v>395.28</v>
      </c>
      <c r="H101" s="25">
        <v>22.22</v>
      </c>
      <c r="I101" s="25">
        <v>6.1</v>
      </c>
      <c r="J101" s="25">
        <v>364.12</v>
      </c>
      <c r="K101" s="14">
        <f>J101*L101</f>
        <v>2912.96</v>
      </c>
      <c r="L101" s="17">
        <v>8</v>
      </c>
    </row>
    <row r="102" spans="1:12" x14ac:dyDescent="0.2">
      <c r="A102" s="21"/>
      <c r="B102" s="23"/>
      <c r="C102" s="24"/>
      <c r="D102" s="24"/>
      <c r="E102" s="23"/>
      <c r="F102" s="2" t="s">
        <v>70</v>
      </c>
      <c r="G102" s="1">
        <v>363.29</v>
      </c>
      <c r="H102" s="25"/>
      <c r="I102" s="25"/>
      <c r="J102" s="25"/>
      <c r="K102" s="15"/>
      <c r="L102" s="18"/>
    </row>
    <row r="103" spans="1:12" x14ac:dyDescent="0.2">
      <c r="A103" s="21"/>
      <c r="B103" s="23"/>
      <c r="C103" s="24"/>
      <c r="D103" s="24"/>
      <c r="E103" s="23"/>
      <c r="F103" s="2" t="s">
        <v>71</v>
      </c>
      <c r="G103" s="1">
        <v>351.05</v>
      </c>
      <c r="H103" s="25"/>
      <c r="I103" s="25"/>
      <c r="J103" s="25"/>
      <c r="K103" s="15"/>
      <c r="L103" s="18"/>
    </row>
    <row r="104" spans="1:12" x14ac:dyDescent="0.2">
      <c r="A104" s="21"/>
      <c r="B104" s="23"/>
      <c r="C104" s="24"/>
      <c r="D104" s="24"/>
      <c r="E104" s="23"/>
      <c r="F104" s="2" t="s">
        <v>66</v>
      </c>
      <c r="G104" s="1">
        <v>374</v>
      </c>
      <c r="H104" s="25"/>
      <c r="I104" s="25"/>
      <c r="J104" s="25"/>
      <c r="K104" s="15"/>
      <c r="L104" s="18"/>
    </row>
    <row r="105" spans="1:12" ht="70.5" customHeight="1" x14ac:dyDescent="0.2">
      <c r="A105" s="22"/>
      <c r="B105" s="23"/>
      <c r="C105" s="24"/>
      <c r="D105" s="24"/>
      <c r="E105" s="23"/>
      <c r="F105" s="2" t="s">
        <v>16</v>
      </c>
      <c r="G105" s="1">
        <v>337</v>
      </c>
      <c r="H105" s="25"/>
      <c r="I105" s="25"/>
      <c r="J105" s="25"/>
      <c r="K105" s="16"/>
      <c r="L105" s="19"/>
    </row>
    <row r="106" spans="1:12" x14ac:dyDescent="0.2">
      <c r="A106" s="20">
        <v>20</v>
      </c>
      <c r="B106" s="23" t="s">
        <v>102</v>
      </c>
      <c r="C106" s="24" t="s">
        <v>68</v>
      </c>
      <c r="D106" s="24" t="s">
        <v>121</v>
      </c>
      <c r="E106" s="23" t="s">
        <v>44</v>
      </c>
      <c r="F106" s="2" t="s">
        <v>69</v>
      </c>
      <c r="G106" s="1">
        <v>395.28</v>
      </c>
      <c r="H106" s="25">
        <v>22.22</v>
      </c>
      <c r="I106" s="25">
        <v>6.1</v>
      </c>
      <c r="J106" s="25">
        <v>364.12</v>
      </c>
      <c r="K106" s="14">
        <f>J106*L106</f>
        <v>2912.96</v>
      </c>
      <c r="L106" s="17">
        <v>8</v>
      </c>
    </row>
    <row r="107" spans="1:12" x14ac:dyDescent="0.2">
      <c r="A107" s="21"/>
      <c r="B107" s="23"/>
      <c r="C107" s="24"/>
      <c r="D107" s="24"/>
      <c r="E107" s="23"/>
      <c r="F107" s="2" t="s">
        <v>70</v>
      </c>
      <c r="G107" s="1">
        <v>363.29</v>
      </c>
      <c r="H107" s="25"/>
      <c r="I107" s="25"/>
      <c r="J107" s="25"/>
      <c r="K107" s="15"/>
      <c r="L107" s="18"/>
    </row>
    <row r="108" spans="1:12" x14ac:dyDescent="0.2">
      <c r="A108" s="21"/>
      <c r="B108" s="23"/>
      <c r="C108" s="24"/>
      <c r="D108" s="24"/>
      <c r="E108" s="23"/>
      <c r="F108" s="2" t="s">
        <v>71</v>
      </c>
      <c r="G108" s="1">
        <v>351.05</v>
      </c>
      <c r="H108" s="25"/>
      <c r="I108" s="25"/>
      <c r="J108" s="25"/>
      <c r="K108" s="15"/>
      <c r="L108" s="18"/>
    </row>
    <row r="109" spans="1:12" x14ac:dyDescent="0.2">
      <c r="A109" s="21"/>
      <c r="B109" s="23"/>
      <c r="C109" s="24"/>
      <c r="D109" s="24"/>
      <c r="E109" s="23"/>
      <c r="F109" s="2" t="s">
        <v>66</v>
      </c>
      <c r="G109" s="1">
        <v>374</v>
      </c>
      <c r="H109" s="25"/>
      <c r="I109" s="25"/>
      <c r="J109" s="25"/>
      <c r="K109" s="15"/>
      <c r="L109" s="18"/>
    </row>
    <row r="110" spans="1:12" ht="62.25" customHeight="1" x14ac:dyDescent="0.2">
      <c r="A110" s="22"/>
      <c r="B110" s="23"/>
      <c r="C110" s="24"/>
      <c r="D110" s="24"/>
      <c r="E110" s="23"/>
      <c r="F110" s="2" t="s">
        <v>16</v>
      </c>
      <c r="G110" s="1">
        <v>337</v>
      </c>
      <c r="H110" s="25"/>
      <c r="I110" s="25"/>
      <c r="J110" s="25"/>
      <c r="K110" s="16"/>
      <c r="L110" s="19"/>
    </row>
    <row r="111" spans="1:12" ht="15" customHeight="1" x14ac:dyDescent="0.2">
      <c r="A111" s="20">
        <v>21</v>
      </c>
      <c r="B111" s="23" t="s">
        <v>103</v>
      </c>
      <c r="C111" s="24" t="s">
        <v>77</v>
      </c>
      <c r="D111" s="24" t="s">
        <v>78</v>
      </c>
      <c r="E111" s="23" t="s">
        <v>79</v>
      </c>
      <c r="F111" s="2" t="s">
        <v>80</v>
      </c>
      <c r="G111" s="1">
        <v>905.19</v>
      </c>
      <c r="H111" s="25">
        <v>110.51</v>
      </c>
      <c r="I111" s="25">
        <v>11.89</v>
      </c>
      <c r="J111" s="25">
        <v>929.4</v>
      </c>
      <c r="K111" s="25">
        <v>929.4</v>
      </c>
      <c r="L111" s="17">
        <v>1</v>
      </c>
    </row>
    <row r="112" spans="1:12" x14ac:dyDescent="0.2">
      <c r="A112" s="21"/>
      <c r="B112" s="23"/>
      <c r="C112" s="24"/>
      <c r="D112" s="24"/>
      <c r="E112" s="23"/>
      <c r="F112" s="2" t="s">
        <v>81</v>
      </c>
      <c r="G112" s="1">
        <v>1050</v>
      </c>
      <c r="H112" s="25"/>
      <c r="I112" s="25"/>
      <c r="J112" s="25"/>
      <c r="K112" s="25"/>
      <c r="L112" s="18"/>
    </row>
    <row r="113" spans="1:12" ht="65.25" customHeight="1" x14ac:dyDescent="0.2">
      <c r="A113" s="22"/>
      <c r="B113" s="23"/>
      <c r="C113" s="24"/>
      <c r="D113" s="24"/>
      <c r="E113" s="23"/>
      <c r="F113" s="2" t="s">
        <v>82</v>
      </c>
      <c r="G113" s="1">
        <v>833</v>
      </c>
      <c r="H113" s="25"/>
      <c r="I113" s="25"/>
      <c r="J113" s="25"/>
      <c r="K113" s="25"/>
      <c r="L113" s="19"/>
    </row>
    <row r="114" spans="1:12" x14ac:dyDescent="0.2">
      <c r="A114" s="20">
        <v>22</v>
      </c>
      <c r="B114" s="23" t="s">
        <v>104</v>
      </c>
      <c r="C114" s="24" t="s">
        <v>83</v>
      </c>
      <c r="D114" s="24" t="s">
        <v>120</v>
      </c>
      <c r="E114" s="23" t="s">
        <v>84</v>
      </c>
      <c r="F114" s="2" t="s">
        <v>85</v>
      </c>
      <c r="G114" s="1">
        <v>241.27</v>
      </c>
      <c r="H114" s="25">
        <v>46.5</v>
      </c>
      <c r="I114" s="25">
        <v>15.19</v>
      </c>
      <c r="J114" s="25">
        <v>306.24</v>
      </c>
      <c r="K114" s="14">
        <f>J114*L114</f>
        <v>4593.6000000000004</v>
      </c>
      <c r="L114" s="17">
        <v>15</v>
      </c>
    </row>
    <row r="115" spans="1:12" x14ac:dyDescent="0.2">
      <c r="A115" s="21"/>
      <c r="B115" s="23"/>
      <c r="C115" s="24"/>
      <c r="D115" s="24"/>
      <c r="E115" s="23"/>
      <c r="F115" s="2" t="s">
        <v>51</v>
      </c>
      <c r="G115" s="1">
        <v>299.89</v>
      </c>
      <c r="H115" s="25"/>
      <c r="I115" s="25"/>
      <c r="J115" s="25"/>
      <c r="K115" s="15"/>
      <c r="L115" s="18"/>
    </row>
    <row r="116" spans="1:12" x14ac:dyDescent="0.2">
      <c r="A116" s="21"/>
      <c r="B116" s="23"/>
      <c r="C116" s="24"/>
      <c r="D116" s="24"/>
      <c r="E116" s="23"/>
      <c r="F116" s="2" t="s">
        <v>86</v>
      </c>
      <c r="G116" s="1">
        <v>284.27</v>
      </c>
      <c r="H116" s="25"/>
      <c r="I116" s="25"/>
      <c r="J116" s="25"/>
      <c r="K116" s="15"/>
      <c r="L116" s="18"/>
    </row>
    <row r="117" spans="1:12" x14ac:dyDescent="0.2">
      <c r="A117" s="21"/>
      <c r="B117" s="23"/>
      <c r="C117" s="24"/>
      <c r="D117" s="24"/>
      <c r="E117" s="23"/>
      <c r="F117" s="2" t="s">
        <v>14</v>
      </c>
      <c r="G117" s="1">
        <v>349</v>
      </c>
      <c r="H117" s="25"/>
      <c r="I117" s="25"/>
      <c r="J117" s="25"/>
      <c r="K117" s="15"/>
      <c r="L117" s="18"/>
    </row>
    <row r="118" spans="1:12" x14ac:dyDescent="0.2">
      <c r="A118" s="21"/>
      <c r="B118" s="23"/>
      <c r="C118" s="24"/>
      <c r="D118" s="24"/>
      <c r="E118" s="23"/>
      <c r="F118" s="2" t="s">
        <v>65</v>
      </c>
      <c r="G118" s="1">
        <v>293</v>
      </c>
      <c r="H118" s="25"/>
      <c r="I118" s="25"/>
      <c r="J118" s="25"/>
      <c r="K118" s="15"/>
      <c r="L118" s="18"/>
    </row>
    <row r="119" spans="1:12" ht="66.75" customHeight="1" x14ac:dyDescent="0.2">
      <c r="A119" s="22"/>
      <c r="B119" s="23"/>
      <c r="C119" s="24"/>
      <c r="D119" s="24"/>
      <c r="E119" s="23"/>
      <c r="F119" s="2" t="s">
        <v>2</v>
      </c>
      <c r="G119" s="1">
        <v>370</v>
      </c>
      <c r="H119" s="25"/>
      <c r="I119" s="25"/>
      <c r="J119" s="25"/>
      <c r="K119" s="16"/>
      <c r="L119" s="19"/>
    </row>
    <row r="120" spans="1:12" x14ac:dyDescent="0.2">
      <c r="A120" s="20">
        <v>23</v>
      </c>
      <c r="B120" s="23" t="s">
        <v>105</v>
      </c>
      <c r="C120" s="24" t="s">
        <v>88</v>
      </c>
      <c r="D120" s="24" t="s">
        <v>89</v>
      </c>
      <c r="E120" s="23" t="s">
        <v>12</v>
      </c>
      <c r="F120" s="2" t="s">
        <v>65</v>
      </c>
      <c r="G120" s="1">
        <v>36</v>
      </c>
      <c r="H120" s="25">
        <v>4.3600000000000003</v>
      </c>
      <c r="I120" s="25">
        <v>12.82</v>
      </c>
      <c r="J120" s="25">
        <v>34</v>
      </c>
      <c r="K120" s="14">
        <f>J120*L120</f>
        <v>102</v>
      </c>
      <c r="L120" s="17">
        <v>3</v>
      </c>
    </row>
    <row r="121" spans="1:12" x14ac:dyDescent="0.2">
      <c r="A121" s="21"/>
      <c r="B121" s="23"/>
      <c r="C121" s="24"/>
      <c r="D121" s="24"/>
      <c r="E121" s="23"/>
      <c r="F121" s="2" t="s">
        <v>22</v>
      </c>
      <c r="G121" s="1">
        <v>29</v>
      </c>
      <c r="H121" s="25"/>
      <c r="I121" s="25"/>
      <c r="J121" s="25"/>
      <c r="K121" s="15"/>
      <c r="L121" s="18"/>
    </row>
    <row r="122" spans="1:12" ht="182.25" customHeight="1" x14ac:dyDescent="0.2">
      <c r="A122" s="21"/>
      <c r="B122" s="23"/>
      <c r="C122" s="24"/>
      <c r="D122" s="24"/>
      <c r="E122" s="23"/>
      <c r="F122" s="2" t="s">
        <v>16</v>
      </c>
      <c r="G122" s="1">
        <v>37</v>
      </c>
      <c r="H122" s="25"/>
      <c r="I122" s="25"/>
      <c r="J122" s="25"/>
      <c r="K122" s="16"/>
      <c r="L122" s="19"/>
    </row>
    <row r="123" spans="1:12" x14ac:dyDescent="0.2">
      <c r="A123" s="20">
        <v>24</v>
      </c>
      <c r="B123" s="23" t="s">
        <v>105</v>
      </c>
      <c r="C123" s="24" t="s">
        <v>88</v>
      </c>
      <c r="D123" s="24" t="s">
        <v>90</v>
      </c>
      <c r="E123" s="23" t="s">
        <v>12</v>
      </c>
      <c r="F123" s="2" t="s">
        <v>65</v>
      </c>
      <c r="G123" s="1">
        <v>36</v>
      </c>
      <c r="H123" s="25">
        <v>4.3600000000000003</v>
      </c>
      <c r="I123" s="25">
        <v>12.82</v>
      </c>
      <c r="J123" s="25">
        <v>34</v>
      </c>
      <c r="K123" s="14">
        <f>J123*L123</f>
        <v>102</v>
      </c>
      <c r="L123" s="17">
        <v>3</v>
      </c>
    </row>
    <row r="124" spans="1:12" x14ac:dyDescent="0.2">
      <c r="A124" s="21"/>
      <c r="B124" s="23"/>
      <c r="C124" s="24"/>
      <c r="D124" s="24"/>
      <c r="E124" s="23"/>
      <c r="F124" s="2" t="s">
        <v>22</v>
      </c>
      <c r="G124" s="1">
        <v>29</v>
      </c>
      <c r="H124" s="25"/>
      <c r="I124" s="25"/>
      <c r="J124" s="25"/>
      <c r="K124" s="15"/>
      <c r="L124" s="18"/>
    </row>
    <row r="125" spans="1:12" ht="183" customHeight="1" x14ac:dyDescent="0.2">
      <c r="A125" s="21"/>
      <c r="B125" s="23"/>
      <c r="C125" s="24"/>
      <c r="D125" s="24"/>
      <c r="E125" s="23"/>
      <c r="F125" s="2" t="s">
        <v>16</v>
      </c>
      <c r="G125" s="1">
        <v>37</v>
      </c>
      <c r="H125" s="25"/>
      <c r="I125" s="25"/>
      <c r="J125" s="25"/>
      <c r="K125" s="16"/>
      <c r="L125" s="19"/>
    </row>
    <row r="126" spans="1:12" x14ac:dyDescent="0.2">
      <c r="A126" s="20">
        <v>25</v>
      </c>
      <c r="B126" s="23" t="s">
        <v>105</v>
      </c>
      <c r="C126" s="24" t="s">
        <v>88</v>
      </c>
      <c r="D126" s="24" t="s">
        <v>91</v>
      </c>
      <c r="E126" s="23" t="s">
        <v>12</v>
      </c>
      <c r="F126" s="2" t="s">
        <v>65</v>
      </c>
      <c r="G126" s="1">
        <v>36</v>
      </c>
      <c r="H126" s="25">
        <v>4.3600000000000003</v>
      </c>
      <c r="I126" s="25">
        <v>12.82</v>
      </c>
      <c r="J126" s="25">
        <v>34</v>
      </c>
      <c r="K126" s="14">
        <f>J126*L126</f>
        <v>102</v>
      </c>
      <c r="L126" s="17">
        <v>3</v>
      </c>
    </row>
    <row r="127" spans="1:12" x14ac:dyDescent="0.2">
      <c r="A127" s="21"/>
      <c r="B127" s="23"/>
      <c r="C127" s="24"/>
      <c r="D127" s="24"/>
      <c r="E127" s="23"/>
      <c r="F127" s="2" t="s">
        <v>22</v>
      </c>
      <c r="G127" s="1">
        <v>29</v>
      </c>
      <c r="H127" s="25"/>
      <c r="I127" s="25"/>
      <c r="J127" s="25"/>
      <c r="K127" s="15"/>
      <c r="L127" s="18"/>
    </row>
    <row r="128" spans="1:12" ht="181.5" customHeight="1" x14ac:dyDescent="0.2">
      <c r="A128" s="21"/>
      <c r="B128" s="23"/>
      <c r="C128" s="24"/>
      <c r="D128" s="24"/>
      <c r="E128" s="23"/>
      <c r="F128" s="2" t="s">
        <v>16</v>
      </c>
      <c r="G128" s="1">
        <v>37</v>
      </c>
      <c r="H128" s="25"/>
      <c r="I128" s="25"/>
      <c r="J128" s="25"/>
      <c r="K128" s="16"/>
      <c r="L128" s="19"/>
    </row>
    <row r="129" spans="1:17" x14ac:dyDescent="0.2">
      <c r="A129" s="20">
        <v>26</v>
      </c>
      <c r="B129" s="23" t="s">
        <v>87</v>
      </c>
      <c r="C129" s="24" t="s">
        <v>88</v>
      </c>
      <c r="D129" s="24" t="s">
        <v>92</v>
      </c>
      <c r="E129" s="23" t="s">
        <v>12</v>
      </c>
      <c r="F129" s="2" t="s">
        <v>65</v>
      </c>
      <c r="G129" s="1">
        <v>36</v>
      </c>
      <c r="H129" s="25">
        <v>4.3600000000000003</v>
      </c>
      <c r="I129" s="25">
        <v>12.82</v>
      </c>
      <c r="J129" s="25">
        <v>34</v>
      </c>
      <c r="K129" s="14">
        <f>J129*L129</f>
        <v>102</v>
      </c>
      <c r="L129" s="17">
        <v>3</v>
      </c>
    </row>
    <row r="130" spans="1:17" x14ac:dyDescent="0.2">
      <c r="A130" s="21"/>
      <c r="B130" s="23"/>
      <c r="C130" s="24"/>
      <c r="D130" s="24"/>
      <c r="E130" s="23"/>
      <c r="F130" s="2" t="s">
        <v>22</v>
      </c>
      <c r="G130" s="1">
        <v>29</v>
      </c>
      <c r="H130" s="25"/>
      <c r="I130" s="25"/>
      <c r="J130" s="25"/>
      <c r="K130" s="15"/>
      <c r="L130" s="18"/>
    </row>
    <row r="131" spans="1:17" ht="192" customHeight="1" x14ac:dyDescent="0.2">
      <c r="A131" s="21"/>
      <c r="B131" s="23"/>
      <c r="C131" s="24"/>
      <c r="D131" s="24"/>
      <c r="E131" s="23"/>
      <c r="F131" s="2" t="s">
        <v>16</v>
      </c>
      <c r="G131" s="1">
        <v>37</v>
      </c>
      <c r="H131" s="25"/>
      <c r="I131" s="25"/>
      <c r="J131" s="25"/>
      <c r="K131" s="16"/>
      <c r="L131" s="19"/>
    </row>
    <row r="132" spans="1:17" x14ac:dyDescent="0.2">
      <c r="A132" s="20">
        <v>27</v>
      </c>
      <c r="B132" s="23" t="s">
        <v>105</v>
      </c>
      <c r="C132" s="24" t="s">
        <v>88</v>
      </c>
      <c r="D132" s="24" t="s">
        <v>93</v>
      </c>
      <c r="E132" s="23" t="s">
        <v>12</v>
      </c>
      <c r="F132" s="2" t="s">
        <v>65</v>
      </c>
      <c r="G132" s="1">
        <v>36</v>
      </c>
      <c r="H132" s="25">
        <v>4.3600000000000003</v>
      </c>
      <c r="I132" s="25">
        <v>12.82</v>
      </c>
      <c r="J132" s="25">
        <v>34</v>
      </c>
      <c r="K132" s="14">
        <f>J132*L132</f>
        <v>102</v>
      </c>
      <c r="L132" s="17">
        <v>3</v>
      </c>
    </row>
    <row r="133" spans="1:17" x14ac:dyDescent="0.2">
      <c r="A133" s="21"/>
      <c r="B133" s="23"/>
      <c r="C133" s="24"/>
      <c r="D133" s="24"/>
      <c r="E133" s="23"/>
      <c r="F133" s="2" t="s">
        <v>22</v>
      </c>
      <c r="G133" s="1">
        <v>29</v>
      </c>
      <c r="H133" s="25"/>
      <c r="I133" s="25"/>
      <c r="J133" s="25"/>
      <c r="K133" s="15"/>
      <c r="L133" s="18"/>
    </row>
    <row r="134" spans="1:17" ht="178.5" customHeight="1" x14ac:dyDescent="0.2">
      <c r="A134" s="21"/>
      <c r="B134" s="23"/>
      <c r="C134" s="24"/>
      <c r="D134" s="24"/>
      <c r="E134" s="23"/>
      <c r="F134" s="2" t="s">
        <v>16</v>
      </c>
      <c r="G134" s="1">
        <v>37</v>
      </c>
      <c r="H134" s="25"/>
      <c r="I134" s="25"/>
      <c r="J134" s="25"/>
      <c r="K134" s="16"/>
      <c r="L134" s="19"/>
    </row>
    <row r="135" spans="1:17" x14ac:dyDescent="0.2">
      <c r="A135" s="20">
        <v>28</v>
      </c>
      <c r="B135" s="23" t="s">
        <v>105</v>
      </c>
      <c r="C135" s="24" t="s">
        <v>88</v>
      </c>
      <c r="D135" s="24" t="s">
        <v>94</v>
      </c>
      <c r="E135" s="23" t="s">
        <v>12</v>
      </c>
      <c r="F135" s="2" t="s">
        <v>65</v>
      </c>
      <c r="G135" s="1">
        <v>36</v>
      </c>
      <c r="H135" s="25">
        <v>4.3600000000000003</v>
      </c>
      <c r="I135" s="25">
        <v>12.82</v>
      </c>
      <c r="J135" s="25">
        <v>34</v>
      </c>
      <c r="K135" s="14">
        <f>J135*L135</f>
        <v>102</v>
      </c>
      <c r="L135" s="17">
        <v>3</v>
      </c>
    </row>
    <row r="136" spans="1:17" x14ac:dyDescent="0.2">
      <c r="A136" s="21"/>
      <c r="B136" s="23"/>
      <c r="C136" s="24"/>
      <c r="D136" s="24"/>
      <c r="E136" s="23"/>
      <c r="F136" s="2" t="s">
        <v>22</v>
      </c>
      <c r="G136" s="1">
        <v>29</v>
      </c>
      <c r="H136" s="25"/>
      <c r="I136" s="25"/>
      <c r="J136" s="25"/>
      <c r="K136" s="15"/>
      <c r="L136" s="18"/>
    </row>
    <row r="137" spans="1:17" ht="169.5" customHeight="1" x14ac:dyDescent="0.2">
      <c r="A137" s="21"/>
      <c r="B137" s="23"/>
      <c r="C137" s="24"/>
      <c r="D137" s="24"/>
      <c r="E137" s="23"/>
      <c r="F137" s="2" t="s">
        <v>16</v>
      </c>
      <c r="G137" s="1">
        <v>37</v>
      </c>
      <c r="H137" s="25"/>
      <c r="I137" s="25"/>
      <c r="J137" s="25"/>
      <c r="K137" s="16"/>
      <c r="L137" s="19"/>
    </row>
    <row r="138" spans="1:17" x14ac:dyDescent="0.2">
      <c r="A138" s="20">
        <v>29</v>
      </c>
      <c r="B138" s="23" t="s">
        <v>105</v>
      </c>
      <c r="C138" s="24" t="s">
        <v>88</v>
      </c>
      <c r="D138" s="24" t="s">
        <v>95</v>
      </c>
      <c r="E138" s="23" t="s">
        <v>12</v>
      </c>
      <c r="F138" s="2" t="s">
        <v>65</v>
      </c>
      <c r="G138" s="1">
        <v>36</v>
      </c>
      <c r="H138" s="25">
        <v>4.3600000000000003</v>
      </c>
      <c r="I138" s="25">
        <v>12.82</v>
      </c>
      <c r="J138" s="25">
        <v>34</v>
      </c>
      <c r="K138" s="14">
        <f>J138*L138</f>
        <v>102</v>
      </c>
      <c r="L138" s="17">
        <v>3</v>
      </c>
    </row>
    <row r="139" spans="1:17" x14ac:dyDescent="0.2">
      <c r="A139" s="21"/>
      <c r="B139" s="23"/>
      <c r="C139" s="24"/>
      <c r="D139" s="24"/>
      <c r="E139" s="23"/>
      <c r="F139" s="2" t="s">
        <v>22</v>
      </c>
      <c r="G139" s="1">
        <v>29</v>
      </c>
      <c r="H139" s="25"/>
      <c r="I139" s="25"/>
      <c r="J139" s="25"/>
      <c r="K139" s="15"/>
      <c r="L139" s="18"/>
    </row>
    <row r="140" spans="1:17" ht="195" customHeight="1" x14ac:dyDescent="0.2">
      <c r="A140" s="22"/>
      <c r="B140" s="23"/>
      <c r="C140" s="24"/>
      <c r="D140" s="24"/>
      <c r="E140" s="23"/>
      <c r="F140" s="2" t="s">
        <v>16</v>
      </c>
      <c r="G140" s="1">
        <v>37</v>
      </c>
      <c r="H140" s="25"/>
      <c r="I140" s="25"/>
      <c r="J140" s="25"/>
      <c r="K140" s="16"/>
      <c r="L140" s="19"/>
    </row>
    <row r="141" spans="1:17" x14ac:dyDescent="0.2">
      <c r="A141" s="7"/>
      <c r="B141" s="36" t="s">
        <v>96</v>
      </c>
      <c r="C141" s="8"/>
      <c r="D141" s="8"/>
      <c r="E141" s="8"/>
      <c r="F141" s="8"/>
      <c r="G141" s="8"/>
      <c r="H141" s="8"/>
      <c r="I141" s="8"/>
      <c r="J141" s="8"/>
      <c r="K141" s="37">
        <f>SUM(K4:K140)</f>
        <v>44360.13</v>
      </c>
      <c r="L141" s="9"/>
    </row>
    <row r="142" spans="1:17" ht="18.75" x14ac:dyDescent="0.2">
      <c r="A142" s="38"/>
      <c r="B142" s="46" t="s">
        <v>124</v>
      </c>
      <c r="C142" s="39"/>
      <c r="D142" s="39"/>
      <c r="E142" s="39"/>
      <c r="F142" s="39"/>
      <c r="G142" s="40"/>
      <c r="H142" s="41"/>
      <c r="I142" s="41"/>
      <c r="J142" s="42"/>
      <c r="K142" s="41"/>
      <c r="L142" s="41"/>
      <c r="M142" s="43"/>
      <c r="N142" s="44"/>
      <c r="O142" s="44"/>
      <c r="P142" s="45"/>
      <c r="Q142" s="45"/>
    </row>
  </sheetData>
  <mergeCells count="297">
    <mergeCell ref="C142:F142"/>
    <mergeCell ref="H142:I142"/>
    <mergeCell ref="K142:L142"/>
    <mergeCell ref="N142:O142"/>
    <mergeCell ref="F3:K3"/>
    <mergeCell ref="A2:L2"/>
    <mergeCell ref="B10:B15"/>
    <mergeCell ref="C10:C15"/>
    <mergeCell ref="D10:D15"/>
    <mergeCell ref="E10:E15"/>
    <mergeCell ref="H10:H15"/>
    <mergeCell ref="I10:I15"/>
    <mergeCell ref="J10:J15"/>
    <mergeCell ref="E4:E9"/>
    <mergeCell ref="H4:H9"/>
    <mergeCell ref="I4:I9"/>
    <mergeCell ref="J4:J9"/>
    <mergeCell ref="C4:C9"/>
    <mergeCell ref="D4:D9"/>
    <mergeCell ref="B4:B9"/>
    <mergeCell ref="A4:A9"/>
    <mergeCell ref="A10:A15"/>
    <mergeCell ref="A16:A21"/>
    <mergeCell ref="A22:A27"/>
    <mergeCell ref="K4:K9"/>
    <mergeCell ref="K10:K15"/>
    <mergeCell ref="K16:K21"/>
    <mergeCell ref="K22:K27"/>
    <mergeCell ref="I16:I21"/>
    <mergeCell ref="J16:J21"/>
    <mergeCell ref="B22:B27"/>
    <mergeCell ref="C22:C27"/>
    <mergeCell ref="D22:D27"/>
    <mergeCell ref="E22:E27"/>
    <mergeCell ref="H22:H27"/>
    <mergeCell ref="I22:I27"/>
    <mergeCell ref="J22:J27"/>
    <mergeCell ref="B16:B21"/>
    <mergeCell ref="C16:C21"/>
    <mergeCell ref="D16:D21"/>
    <mergeCell ref="E16:E21"/>
    <mergeCell ref="H16:H21"/>
    <mergeCell ref="L28:L31"/>
    <mergeCell ref="K28:K31"/>
    <mergeCell ref="L4:L9"/>
    <mergeCell ref="L10:L15"/>
    <mergeCell ref="L16:L21"/>
    <mergeCell ref="L22:L27"/>
    <mergeCell ref="E28:E31"/>
    <mergeCell ref="H28:H31"/>
    <mergeCell ref="I28:I31"/>
    <mergeCell ref="H37:H41"/>
    <mergeCell ref="I37:I41"/>
    <mergeCell ref="A32:A36"/>
    <mergeCell ref="B32:B36"/>
    <mergeCell ref="C32:C36"/>
    <mergeCell ref="D32:D36"/>
    <mergeCell ref="H32:H36"/>
    <mergeCell ref="J28:J31"/>
    <mergeCell ref="A28:A31"/>
    <mergeCell ref="B28:B31"/>
    <mergeCell ref="C28:C31"/>
    <mergeCell ref="D28:D31"/>
    <mergeCell ref="E48:E52"/>
    <mergeCell ref="J48:J52"/>
    <mergeCell ref="E32:E36"/>
    <mergeCell ref="J32:J36"/>
    <mergeCell ref="E37:E41"/>
    <mergeCell ref="J37:J41"/>
    <mergeCell ref="H42:H47"/>
    <mergeCell ref="I42:I47"/>
    <mergeCell ref="A48:A52"/>
    <mergeCell ref="B48:B52"/>
    <mergeCell ref="C48:C52"/>
    <mergeCell ref="D48:D52"/>
    <mergeCell ref="H48:H52"/>
    <mergeCell ref="I48:I52"/>
    <mergeCell ref="A42:A47"/>
    <mergeCell ref="B42:B47"/>
    <mergeCell ref="C42:C47"/>
    <mergeCell ref="D42:D47"/>
    <mergeCell ref="E42:E47"/>
    <mergeCell ref="I32:I36"/>
    <mergeCell ref="A37:A41"/>
    <mergeCell ref="B37:B41"/>
    <mergeCell ref="C37:C41"/>
    <mergeCell ref="D37:D41"/>
    <mergeCell ref="K42:K47"/>
    <mergeCell ref="K48:K52"/>
    <mergeCell ref="L32:L36"/>
    <mergeCell ref="L37:L41"/>
    <mergeCell ref="L42:L47"/>
    <mergeCell ref="L48:L52"/>
    <mergeCell ref="K32:K36"/>
    <mergeCell ref="K37:K41"/>
    <mergeCell ref="J42:J47"/>
    <mergeCell ref="K53:K58"/>
    <mergeCell ref="L53:L58"/>
    <mergeCell ref="A53:A58"/>
    <mergeCell ref="B53:B58"/>
    <mergeCell ref="C53:C58"/>
    <mergeCell ref="D53:D58"/>
    <mergeCell ref="E53:E58"/>
    <mergeCell ref="H53:H58"/>
    <mergeCell ref="I53:I58"/>
    <mergeCell ref="J53:J58"/>
    <mergeCell ref="H65:H70"/>
    <mergeCell ref="I65:I70"/>
    <mergeCell ref="J65:J70"/>
    <mergeCell ref="A65:A70"/>
    <mergeCell ref="K65:K70"/>
    <mergeCell ref="L65:L70"/>
    <mergeCell ref="I59:I64"/>
    <mergeCell ref="J59:J64"/>
    <mergeCell ref="A59:A64"/>
    <mergeCell ref="K59:K64"/>
    <mergeCell ref="L59:L64"/>
    <mergeCell ref="B65:B70"/>
    <mergeCell ref="C65:C70"/>
    <mergeCell ref="D65:D70"/>
    <mergeCell ref="E65:E70"/>
    <mergeCell ref="B59:B64"/>
    <mergeCell ref="C59:C64"/>
    <mergeCell ref="D59:D64"/>
    <mergeCell ref="E59:E64"/>
    <mergeCell ref="H59:H64"/>
    <mergeCell ref="H76:H80"/>
    <mergeCell ref="I76:I80"/>
    <mergeCell ref="J76:J80"/>
    <mergeCell ref="A76:A80"/>
    <mergeCell ref="K76:K80"/>
    <mergeCell ref="L76:L80"/>
    <mergeCell ref="I71:I75"/>
    <mergeCell ref="J71:J75"/>
    <mergeCell ref="A71:A75"/>
    <mergeCell ref="K71:K75"/>
    <mergeCell ref="L71:L75"/>
    <mergeCell ref="B76:B80"/>
    <mergeCell ref="C76:C80"/>
    <mergeCell ref="D76:D80"/>
    <mergeCell ref="E76:E80"/>
    <mergeCell ref="B71:B75"/>
    <mergeCell ref="C71:C75"/>
    <mergeCell ref="D71:D75"/>
    <mergeCell ref="E71:E75"/>
    <mergeCell ref="H71:H75"/>
    <mergeCell ref="I81:I86"/>
    <mergeCell ref="J81:J86"/>
    <mergeCell ref="A81:A86"/>
    <mergeCell ref="K81:K86"/>
    <mergeCell ref="L81:L86"/>
    <mergeCell ref="B81:B86"/>
    <mergeCell ref="C81:C86"/>
    <mergeCell ref="D81:D86"/>
    <mergeCell ref="E81:E86"/>
    <mergeCell ref="H81:H86"/>
    <mergeCell ref="I87:I92"/>
    <mergeCell ref="J87:J92"/>
    <mergeCell ref="A87:A92"/>
    <mergeCell ref="K87:K92"/>
    <mergeCell ref="L87:L92"/>
    <mergeCell ref="B93:B96"/>
    <mergeCell ref="C93:C96"/>
    <mergeCell ref="D93:D96"/>
    <mergeCell ref="E93:E96"/>
    <mergeCell ref="B87:B92"/>
    <mergeCell ref="C87:C92"/>
    <mergeCell ref="D87:D92"/>
    <mergeCell ref="E87:E92"/>
    <mergeCell ref="H87:H92"/>
    <mergeCell ref="J97:J100"/>
    <mergeCell ref="A93:A96"/>
    <mergeCell ref="A97:A100"/>
    <mergeCell ref="K93:K96"/>
    <mergeCell ref="L93:L96"/>
    <mergeCell ref="K97:K100"/>
    <mergeCell ref="L97:L100"/>
    <mergeCell ref="H93:H96"/>
    <mergeCell ref="I93:I96"/>
    <mergeCell ref="J93:J96"/>
    <mergeCell ref="B97:B100"/>
    <mergeCell ref="C97:C100"/>
    <mergeCell ref="D97:D100"/>
    <mergeCell ref="E97:E100"/>
    <mergeCell ref="H97:H100"/>
    <mergeCell ref="I97:I100"/>
    <mergeCell ref="L111:L113"/>
    <mergeCell ref="A101:A105"/>
    <mergeCell ref="A106:A110"/>
    <mergeCell ref="K101:K105"/>
    <mergeCell ref="L101:L105"/>
    <mergeCell ref="K106:K110"/>
    <mergeCell ref="L106:L110"/>
    <mergeCell ref="I101:I105"/>
    <mergeCell ref="J101:J105"/>
    <mergeCell ref="B106:B110"/>
    <mergeCell ref="C106:C110"/>
    <mergeCell ref="D106:D110"/>
    <mergeCell ref="E106:E110"/>
    <mergeCell ref="H106:H110"/>
    <mergeCell ref="I106:I110"/>
    <mergeCell ref="J106:J110"/>
    <mergeCell ref="B101:B105"/>
    <mergeCell ref="C101:C105"/>
    <mergeCell ref="D101:D105"/>
    <mergeCell ref="E101:E105"/>
    <mergeCell ref="H101:H105"/>
    <mergeCell ref="B111:B113"/>
    <mergeCell ref="C111:C113"/>
    <mergeCell ref="D111:D113"/>
    <mergeCell ref="E111:E113"/>
    <mergeCell ref="H111:H113"/>
    <mergeCell ref="I111:I113"/>
    <mergeCell ref="J111:J113"/>
    <mergeCell ref="A111:A113"/>
    <mergeCell ref="K111:K113"/>
    <mergeCell ref="A114:A119"/>
    <mergeCell ref="A120:A122"/>
    <mergeCell ref="K114:K119"/>
    <mergeCell ref="L114:L119"/>
    <mergeCell ref="K120:K122"/>
    <mergeCell ref="L120:L122"/>
    <mergeCell ref="B114:B119"/>
    <mergeCell ref="C114:C119"/>
    <mergeCell ref="D114:D119"/>
    <mergeCell ref="E114:E119"/>
    <mergeCell ref="H114:H119"/>
    <mergeCell ref="I114:I119"/>
    <mergeCell ref="J114:J119"/>
    <mergeCell ref="B120:B122"/>
    <mergeCell ref="C120:C122"/>
    <mergeCell ref="D120:D122"/>
    <mergeCell ref="E120:E122"/>
    <mergeCell ref="H120:H122"/>
    <mergeCell ref="I120:I122"/>
    <mergeCell ref="J120:J122"/>
    <mergeCell ref="L123:L125"/>
    <mergeCell ref="A126:A128"/>
    <mergeCell ref="B126:B128"/>
    <mergeCell ref="C126:C128"/>
    <mergeCell ref="D126:D128"/>
    <mergeCell ref="E126:E128"/>
    <mergeCell ref="H126:H128"/>
    <mergeCell ref="I126:I128"/>
    <mergeCell ref="J126:J128"/>
    <mergeCell ref="K126:K128"/>
    <mergeCell ref="L126:L128"/>
    <mergeCell ref="A123:A125"/>
    <mergeCell ref="B123:B125"/>
    <mergeCell ref="C123:C125"/>
    <mergeCell ref="D123:D125"/>
    <mergeCell ref="E123:E125"/>
    <mergeCell ref="H123:H125"/>
    <mergeCell ref="I123:I125"/>
    <mergeCell ref="J123:J125"/>
    <mergeCell ref="A129:A131"/>
    <mergeCell ref="B129:B131"/>
    <mergeCell ref="C129:C131"/>
    <mergeCell ref="D129:D131"/>
    <mergeCell ref="E129:E131"/>
    <mergeCell ref="H129:H131"/>
    <mergeCell ref="I129:I131"/>
    <mergeCell ref="J129:J131"/>
    <mergeCell ref="K123:K125"/>
    <mergeCell ref="B132:B134"/>
    <mergeCell ref="C132:C134"/>
    <mergeCell ref="D132:D134"/>
    <mergeCell ref="E132:E134"/>
    <mergeCell ref="H132:H134"/>
    <mergeCell ref="I132:I134"/>
    <mergeCell ref="J132:J134"/>
    <mergeCell ref="K132:K134"/>
    <mergeCell ref="L132:L134"/>
    <mergeCell ref="A1:L1"/>
    <mergeCell ref="K135:K137"/>
    <mergeCell ref="L135:L137"/>
    <mergeCell ref="A138:A140"/>
    <mergeCell ref="B138:B140"/>
    <mergeCell ref="C138:C140"/>
    <mergeCell ref="D138:D140"/>
    <mergeCell ref="E138:E140"/>
    <mergeCell ref="H138:H140"/>
    <mergeCell ref="I138:I140"/>
    <mergeCell ref="J138:J140"/>
    <mergeCell ref="K138:K140"/>
    <mergeCell ref="L138:L140"/>
    <mergeCell ref="A135:A137"/>
    <mergeCell ref="B135:B137"/>
    <mergeCell ref="C135:C137"/>
    <mergeCell ref="D135:D137"/>
    <mergeCell ref="E135:E137"/>
    <mergeCell ref="H135:H137"/>
    <mergeCell ref="I135:I137"/>
    <mergeCell ref="J135:J137"/>
    <mergeCell ref="K129:K131"/>
    <mergeCell ref="L129:L131"/>
    <mergeCell ref="A132:A134"/>
  </mergeCells>
  <conditionalFormatting sqref="F16:G27 F32:G52">
    <cfRule type="cellIs" dxfId="23" priority="23" operator="equal">
      <formula>"-"</formula>
    </cfRule>
  </conditionalFormatting>
  <conditionalFormatting sqref="F4:G9">
    <cfRule type="cellIs" dxfId="22" priority="25" operator="equal">
      <formula>"-"</formula>
    </cfRule>
  </conditionalFormatting>
  <conditionalFormatting sqref="F10:G15">
    <cfRule type="cellIs" dxfId="21" priority="24" operator="equal">
      <formula>"-"</formula>
    </cfRule>
  </conditionalFormatting>
  <conditionalFormatting sqref="F28:G31">
    <cfRule type="cellIs" dxfId="20" priority="22" operator="equal">
      <formula>"-"</formula>
    </cfRule>
  </conditionalFormatting>
  <conditionalFormatting sqref="F53:G58">
    <cfRule type="cellIs" dxfId="19" priority="20" operator="equal">
      <formula>"-"</formula>
    </cfRule>
  </conditionalFormatting>
  <conditionalFormatting sqref="F59:G64">
    <cfRule type="cellIs" dxfId="18" priority="19" operator="equal">
      <formula>"-"</formula>
    </cfRule>
  </conditionalFormatting>
  <conditionalFormatting sqref="F65:G70">
    <cfRule type="cellIs" dxfId="17" priority="18" operator="equal">
      <formula>"-"</formula>
    </cfRule>
  </conditionalFormatting>
  <conditionalFormatting sqref="F71:G75">
    <cfRule type="cellIs" dxfId="16" priority="17" operator="equal">
      <formula>"-"</formula>
    </cfRule>
  </conditionalFormatting>
  <conditionalFormatting sqref="F76:G80">
    <cfRule type="cellIs" dxfId="15" priority="16" operator="equal">
      <formula>"-"</formula>
    </cfRule>
  </conditionalFormatting>
  <conditionalFormatting sqref="F81:G86">
    <cfRule type="cellIs" dxfId="14" priority="15" operator="equal">
      <formula>"-"</formula>
    </cfRule>
  </conditionalFormatting>
  <conditionalFormatting sqref="F87:G92">
    <cfRule type="cellIs" dxfId="13" priority="14" operator="equal">
      <formula>"-"</formula>
    </cfRule>
  </conditionalFormatting>
  <conditionalFormatting sqref="F93:G96">
    <cfRule type="cellIs" dxfId="12" priority="13" operator="equal">
      <formula>"-"</formula>
    </cfRule>
  </conditionalFormatting>
  <conditionalFormatting sqref="F97:G100">
    <cfRule type="cellIs" dxfId="11" priority="12" operator="equal">
      <formula>"-"</formula>
    </cfRule>
  </conditionalFormatting>
  <conditionalFormatting sqref="F101:G105">
    <cfRule type="cellIs" dxfId="10" priority="11" operator="equal">
      <formula>"-"</formula>
    </cfRule>
  </conditionalFormatting>
  <conditionalFormatting sqref="F106:G110">
    <cfRule type="cellIs" dxfId="9" priority="10" operator="equal">
      <formula>"-"</formula>
    </cfRule>
  </conditionalFormatting>
  <conditionalFormatting sqref="F138:G140">
    <cfRule type="cellIs" dxfId="8" priority="1" operator="equal">
      <formula>"-"</formula>
    </cfRule>
  </conditionalFormatting>
  <conditionalFormatting sqref="F111:G113">
    <cfRule type="cellIs" dxfId="7" priority="9" operator="equal">
      <formula>"-"</formula>
    </cfRule>
  </conditionalFormatting>
  <conditionalFormatting sqref="F114:G119">
    <cfRule type="cellIs" dxfId="6" priority="8" operator="equal">
      <formula>"-"</formula>
    </cfRule>
  </conditionalFormatting>
  <conditionalFormatting sqref="F120:G122">
    <cfRule type="cellIs" dxfId="5" priority="7" operator="equal">
      <formula>"-"</formula>
    </cfRule>
  </conditionalFormatting>
  <conditionalFormatting sqref="F123:G125">
    <cfRule type="cellIs" dxfId="4" priority="6" operator="equal">
      <formula>"-"</formula>
    </cfRule>
  </conditionalFormatting>
  <conditionalFormatting sqref="F126:G128">
    <cfRule type="cellIs" dxfId="3" priority="5" operator="equal">
      <formula>"-"</formula>
    </cfRule>
  </conditionalFormatting>
  <conditionalFormatting sqref="F129:G131">
    <cfRule type="cellIs" dxfId="2" priority="4" operator="equal">
      <formula>"-"</formula>
    </cfRule>
  </conditionalFormatting>
  <conditionalFormatting sqref="F132:G134">
    <cfRule type="cellIs" dxfId="1" priority="3" operator="equal">
      <formula>"-"</formula>
    </cfRule>
  </conditionalFormatting>
  <conditionalFormatting sqref="F135:G137">
    <cfRule type="cellIs" dxfId="0" priority="2" operator="equal">
      <formula>"-"</formula>
    </cfRule>
  </conditionalFormatting>
  <pageMargins left="0" right="0" top="0.35433070866141736" bottom="0.35433070866141736" header="0.31496062992125984" footer="0.31496062992125984"/>
  <pageSetup paperSize="9" scale="5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Амбросова Юлия</dc:creator>
  <cp:lastModifiedBy>Амбросова Юлия</cp:lastModifiedBy>
  <cp:lastPrinted>2026-04-22T11:49:21Z</cp:lastPrinted>
  <dcterms:created xsi:type="dcterms:W3CDTF">2026-04-21T08:17:21Z</dcterms:created>
  <dcterms:modified xsi:type="dcterms:W3CDTF">2026-04-22T14:27:10Z</dcterms:modified>
</cp:coreProperties>
</file>