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3290"/>
  </bookViews>
  <sheets>
    <sheet name="Лист2" sheetId="2" r:id="rId1"/>
  </sheets>
  <definedNames>
    <definedName name="_xlnm.Print_Area" localSheetId="0">Лист2!$A$1:$M$21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16" i="2" l="1"/>
  <c r="M15" i="2"/>
  <c r="M14" i="2" l="1"/>
  <c r="M13" i="2" l="1"/>
  <c r="M17" i="2" s="1"/>
</calcChain>
</file>

<file path=xl/sharedStrings.xml><?xml version="1.0" encoding="utf-8"?>
<sst xmlns="http://schemas.openxmlformats.org/spreadsheetml/2006/main" count="45" uniqueCount="32">
  <si>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</si>
  <si>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</si>
  <si>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</si>
  <si>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</si>
  <si>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</si>
  <si>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</si>
  <si>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Итого по позиции          с НДС             руб.</t>
  </si>
  <si>
    <t xml:space="preserve"> - </t>
  </si>
  <si>
    <t>Цена из распо-ряж КГЗ №100-р руб.</t>
  </si>
  <si>
    <t xml:space="preserve">Наименование </t>
  </si>
  <si>
    <t>-</t>
  </si>
  <si>
    <t xml:space="preserve">Итого: </t>
  </si>
  <si>
    <t>Наименьшая цена за ед.           руб.</t>
  </si>
  <si>
    <t>шт.</t>
  </si>
  <si>
    <t>УТВЕРЖДАЮ
Директор  ГБУСОН «ЦСРИиДИ Пушкинского района"
________________Т.В.Конакова
"____"_____________2026 г.</t>
  </si>
  <si>
    <t>Расчет составил Специалист по закупкам:  _______Чупина А.А.</t>
  </si>
  <si>
    <t xml:space="preserve">Определение НМЦК произведено на основании метода сопоставимых рыночных цен (анализа рынка) в соответствии с приказом Минэкономразвития РФ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(далее – Методические рекомендации). 
</t>
  </si>
  <si>
    <t>СОГЛАСОВАНО
Начальник отдела социальной защиты населения                                                      администрации  Пушкинского района Санкт-Петербурга
_____________Н.Г.Злобин
«___» ____________ 2026 г.</t>
  </si>
  <si>
    <t xml:space="preserve">Цена из реестра контрактов руб. </t>
  </si>
  <si>
    <t xml:space="preserve">     на поставку спецодежды для нужд ГБУСОН «ЦСРИиДИ Пушкинского района»  </t>
  </si>
  <si>
    <t>Ценовое предложение №1, исх. № б/н от 05.02.2026
вх. № 200 от 05.02.2026г.
 (руб.)</t>
  </si>
  <si>
    <t>Ценовое предложение №2, исх. № ЦУ-696 от 05.02.2026
вх. № 201 от 05.02.2026 
г. (руб.)</t>
  </si>
  <si>
    <t>Ценовое предложение №3, исх. № б/н от 09.02.2026
вх. № 202 от 09.02.2026
г. (руб.)</t>
  </si>
  <si>
    <t>Костюм женский для защиты от мех. Воздействий и ОПЗ</t>
  </si>
  <si>
    <t>Код ККН/КТРУ</t>
  </si>
  <si>
    <t>14.12.21.120-006 /
14.12.30.160-00000615</t>
  </si>
  <si>
    <t>Костюм мужской для защиты от мех. Воздействий и ОПЗ</t>
  </si>
  <si>
    <t>14.12.11.120-007/14.12.30.160-00000614</t>
  </si>
  <si>
    <t>Костюм женский для защиты от общих производственных загрязнений</t>
  </si>
  <si>
    <t>14.12.21.120-008/14.12.30.160-00000615</t>
  </si>
  <si>
    <t>Халат производственный</t>
  </si>
  <si>
    <t>14.12.30.132/14.12.30.130-00000001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</si>
</sst>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5">
    <xf numFmtId="0" fontId="0" fillId="0" borderId="0" xfId="0"/>
    <xf numFmtId="0" fontId="3" fillId="0" borderId="0" xfId="0" applyFont="1"/>
    <xf numFmtId="0" fontId="0" fillId="0" borderId="0" xfId="0" applyFont="1"/>
    <xf numFmtId="0" fontId="2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1" xfId="0" applyFont="1" applyBorder="1" applyAlignment="1">
      <alignment horizontal="center" vertical="top" wrapText="1"/>
    </xf>
    <xf numFmtId="0" fontId="12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right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0" fontId="16" fillId="0" borderId="1" xfId="0" applyNumberFormat="1" applyFont="1" applyFill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0</xdr:rowOff>
    </xdr:from>
    <xdr:to>
      <xdr:col>1</xdr:col>
      <xdr:colOff>414529</xdr:colOff>
      <xdr:row>19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zoomScaleNormal="100" workbookViewId="0">
      <selection activeCell="D18" sqref="D18"/>
    </sheetView>
  </sheetViews>
  <sheetFormatPr defaultRowHeight="15" x14ac:dyDescent="0.25"/>
  <cols>
    <col min="1" max="1" width="4.140625" customWidth="1"/>
    <col min="2" max="2" width="24.5703125" customWidth="1"/>
    <col min="3" max="3" width="11.42578125" customWidth="1"/>
    <col min="4" max="4" width="7.42578125" customWidth="1"/>
    <col min="5" max="5" width="6.5703125" customWidth="1"/>
    <col min="6" max="7" width="11.7109375" customWidth="1"/>
    <col min="8" max="8" width="11.42578125" customWidth="1"/>
    <col min="9" max="9" width="9.42578125" customWidth="1"/>
    <col min="10" max="10" width="10.85546875" customWidth="1"/>
    <col min="11" max="11" width="7.85546875" customWidth="1"/>
    <col min="12" max="12" width="11.5703125" customWidth="1"/>
    <col min="13" max="13" width="9.42578125" customWidth="1"/>
    <col min="14" max="15" width="9.140625" customWidth="1"/>
    <col min="16" max="16" width="12.42578125" customWidth="1"/>
  </cols>
  <sheetData>
    <row r="1" spans="1:16" ht="8.25" customHeight="1" x14ac:dyDescent="0.25">
      <c r="B1" s="1"/>
    </row>
    <row r="2" spans="1:16" ht="10.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5"/>
      <c r="M2" s="5"/>
      <c r="N2" s="2"/>
      <c r="O2" s="2"/>
      <c r="P2" s="2"/>
    </row>
    <row r="3" spans="1:16" ht="90" customHeight="1" x14ac:dyDescent="0.25">
      <c r="A3" s="4"/>
      <c r="B3" s="30" t="s">
        <v>14</v>
      </c>
      <c r="C3" s="30"/>
      <c r="D3" s="30"/>
      <c r="E3" s="30"/>
      <c r="F3" s="30"/>
      <c r="G3" s="27"/>
      <c r="H3" s="31" t="s">
        <v>17</v>
      </c>
      <c r="I3" s="31"/>
      <c r="J3" s="31"/>
      <c r="K3" s="31"/>
      <c r="L3" s="31"/>
      <c r="M3" s="24"/>
      <c r="N3" s="3"/>
      <c r="O3" s="3"/>
      <c r="P3" s="3"/>
    </row>
    <row r="4" spans="1:16" ht="9.75" customHeight="1" x14ac:dyDescent="0.25">
      <c r="A4" s="4"/>
      <c r="B4" s="4"/>
      <c r="C4" s="4"/>
      <c r="D4" s="5"/>
      <c r="E4" s="4"/>
      <c r="F4" s="4"/>
      <c r="G4" s="26"/>
      <c r="H4" s="5"/>
      <c r="I4" s="4"/>
      <c r="J4" s="5"/>
      <c r="K4" s="4"/>
      <c r="L4" s="5"/>
      <c r="M4" s="5"/>
      <c r="N4" s="3"/>
      <c r="O4" s="3"/>
      <c r="P4" s="3"/>
    </row>
    <row r="5" spans="1:16" x14ac:dyDescent="0.25">
      <c r="A5" s="32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"/>
      <c r="O5" s="3"/>
      <c r="P5" s="3"/>
    </row>
    <row r="6" spans="1:16" ht="20.25" customHeight="1" x14ac:dyDescent="0.25">
      <c r="A6" s="36" t="s">
        <v>19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6"/>
      <c r="O6" s="6"/>
      <c r="P6" s="6"/>
    </row>
    <row r="7" spans="1:16" ht="14.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23.25" customHeight="1" x14ac:dyDescent="0.25">
      <c r="A8" s="33" t="s">
        <v>0</v>
      </c>
      <c r="B8" s="34" t="s">
        <v>9</v>
      </c>
      <c r="C8" s="34" t="s">
        <v>24</v>
      </c>
      <c r="D8" s="34" t="s">
        <v>1</v>
      </c>
      <c r="E8" s="34" t="s">
        <v>2</v>
      </c>
      <c r="F8" s="34" t="s">
        <v>3</v>
      </c>
      <c r="G8" s="34"/>
      <c r="H8" s="34"/>
      <c r="I8" s="35" t="s">
        <v>5</v>
      </c>
      <c r="J8" s="35" t="s">
        <v>18</v>
      </c>
      <c r="K8" s="35" t="s">
        <v>8</v>
      </c>
      <c r="L8" s="35" t="s">
        <v>12</v>
      </c>
      <c r="M8" s="35" t="s">
        <v>6</v>
      </c>
      <c r="N8" s="3"/>
      <c r="O8" s="3"/>
      <c r="P8" s="3"/>
    </row>
    <row r="9" spans="1:16" ht="15" hidden="1" customHeight="1" x14ac:dyDescent="0.25">
      <c r="A9" s="33"/>
      <c r="B9" s="34"/>
      <c r="C9" s="34"/>
      <c r="D9" s="34"/>
      <c r="E9" s="34"/>
      <c r="F9" s="34"/>
      <c r="G9" s="34"/>
      <c r="H9" s="34"/>
      <c r="I9" s="35"/>
      <c r="J9" s="35"/>
      <c r="K9" s="35"/>
      <c r="L9" s="35"/>
      <c r="M9" s="35"/>
      <c r="N9" s="3"/>
      <c r="O9" s="3"/>
      <c r="P9" s="3"/>
    </row>
    <row r="10" spans="1:16" ht="14.45" customHeight="1" x14ac:dyDescent="0.25">
      <c r="A10" s="33"/>
      <c r="B10" s="34"/>
      <c r="C10" s="34"/>
      <c r="D10" s="34"/>
      <c r="E10" s="34"/>
      <c r="F10" s="37" t="s">
        <v>20</v>
      </c>
      <c r="G10" s="37" t="s">
        <v>21</v>
      </c>
      <c r="H10" s="37" t="s">
        <v>22</v>
      </c>
      <c r="I10" s="35"/>
      <c r="J10" s="35"/>
      <c r="K10" s="35"/>
      <c r="L10" s="35"/>
      <c r="M10" s="35"/>
      <c r="N10" s="3"/>
      <c r="O10" s="3"/>
      <c r="P10" s="3"/>
    </row>
    <row r="11" spans="1:16" ht="101.25" customHeight="1" x14ac:dyDescent="0.25">
      <c r="A11" s="33"/>
      <c r="B11" s="34"/>
      <c r="C11" s="34"/>
      <c r="D11" s="34"/>
      <c r="E11" s="34"/>
      <c r="F11" s="38"/>
      <c r="G11" s="38"/>
      <c r="H11" s="38"/>
      <c r="I11" s="35"/>
      <c r="J11" s="35"/>
      <c r="K11" s="35"/>
      <c r="L11" s="35"/>
      <c r="M11" s="35"/>
      <c r="N11" s="3"/>
      <c r="O11" s="3"/>
      <c r="P11" s="3"/>
    </row>
    <row r="12" spans="1:16" x14ac:dyDescent="0.25">
      <c r="A12" s="7">
        <v>1</v>
      </c>
      <c r="B12" s="22">
        <v>2</v>
      </c>
      <c r="C12" s="8">
        <v>3</v>
      </c>
      <c r="D12" s="8">
        <v>4</v>
      </c>
      <c r="E12" s="12">
        <v>5</v>
      </c>
      <c r="F12" s="13">
        <v>6</v>
      </c>
      <c r="G12" s="12">
        <v>7</v>
      </c>
      <c r="H12" s="13">
        <v>8</v>
      </c>
      <c r="I12" s="12">
        <v>9</v>
      </c>
      <c r="J12" s="13">
        <v>10</v>
      </c>
      <c r="K12" s="12">
        <v>11</v>
      </c>
      <c r="L12" s="13">
        <v>12</v>
      </c>
      <c r="M12" s="12">
        <v>13</v>
      </c>
    </row>
    <row r="13" spans="1:16" s="18" customFormat="1" ht="51" x14ac:dyDescent="0.25">
      <c r="A13" s="20">
        <v>1</v>
      </c>
      <c r="B13" s="19" t="s">
        <v>23</v>
      </c>
      <c r="C13" s="23" t="s">
        <v>25</v>
      </c>
      <c r="D13" s="14" t="s">
        <v>13</v>
      </c>
      <c r="E13" s="15">
        <v>10</v>
      </c>
      <c r="F13" s="17">
        <v>3350</v>
      </c>
      <c r="G13" s="17">
        <v>3043</v>
      </c>
      <c r="H13" s="17">
        <v>3400</v>
      </c>
      <c r="I13" s="16" t="s">
        <v>10</v>
      </c>
      <c r="J13" s="25" t="s">
        <v>10</v>
      </c>
      <c r="K13" s="16" t="s">
        <v>7</v>
      </c>
      <c r="L13" s="17">
        <v>3043</v>
      </c>
      <c r="M13" s="17">
        <f t="shared" ref="M13:M16" si="0">L13*E13</f>
        <v>30430</v>
      </c>
    </row>
    <row r="14" spans="1:16" s="18" customFormat="1" ht="38.25" x14ac:dyDescent="0.25">
      <c r="A14" s="28">
        <v>2</v>
      </c>
      <c r="B14" s="19" t="s">
        <v>26</v>
      </c>
      <c r="C14" s="23" t="s">
        <v>27</v>
      </c>
      <c r="D14" s="14" t="s">
        <v>13</v>
      </c>
      <c r="E14" s="15">
        <v>4</v>
      </c>
      <c r="F14" s="17">
        <v>2596</v>
      </c>
      <c r="G14" s="17">
        <v>2360</v>
      </c>
      <c r="H14" s="17">
        <v>2600</v>
      </c>
      <c r="I14" s="16" t="s">
        <v>10</v>
      </c>
      <c r="J14" s="25" t="s">
        <v>10</v>
      </c>
      <c r="K14" s="16" t="s">
        <v>7</v>
      </c>
      <c r="L14" s="17">
        <v>2360</v>
      </c>
      <c r="M14" s="17">
        <f t="shared" si="0"/>
        <v>9440</v>
      </c>
    </row>
    <row r="15" spans="1:16" s="18" customFormat="1" ht="38.25" x14ac:dyDescent="0.25">
      <c r="A15" s="28">
        <v>3</v>
      </c>
      <c r="B15" s="19" t="s">
        <v>28</v>
      </c>
      <c r="C15" s="23" t="s">
        <v>29</v>
      </c>
      <c r="D15" s="14" t="s">
        <v>13</v>
      </c>
      <c r="E15" s="15">
        <v>2</v>
      </c>
      <c r="F15" s="17">
        <v>2990</v>
      </c>
      <c r="G15" s="17">
        <v>2716</v>
      </c>
      <c r="H15" s="17">
        <v>3000</v>
      </c>
      <c r="I15" s="16" t="s">
        <v>10</v>
      </c>
      <c r="J15" s="25" t="s">
        <v>10</v>
      </c>
      <c r="K15" s="16" t="s">
        <v>7</v>
      </c>
      <c r="L15" s="17">
        <v>2716</v>
      </c>
      <c r="M15" s="17">
        <f t="shared" si="0"/>
        <v>5432</v>
      </c>
    </row>
    <row r="16" spans="1:16" s="18" customFormat="1" ht="38.25" x14ac:dyDescent="0.25">
      <c r="A16" s="28">
        <v>4</v>
      </c>
      <c r="B16" s="19" t="s">
        <v>30</v>
      </c>
      <c r="C16" s="23" t="s">
        <v>31</v>
      </c>
      <c r="D16" s="14" t="s">
        <v>13</v>
      </c>
      <c r="E16" s="15">
        <v>8</v>
      </c>
      <c r="F16" s="17">
        <v>1180</v>
      </c>
      <c r="G16" s="17">
        <v>1073</v>
      </c>
      <c r="H16" s="17">
        <v>1200</v>
      </c>
      <c r="I16" s="16" t="s">
        <v>10</v>
      </c>
      <c r="J16" s="25" t="s">
        <v>10</v>
      </c>
      <c r="K16" s="16" t="s">
        <v>7</v>
      </c>
      <c r="L16" s="17">
        <v>1073</v>
      </c>
      <c r="M16" s="17">
        <f t="shared" si="0"/>
        <v>8584</v>
      </c>
    </row>
    <row r="17" spans="1:13" ht="21.75" customHeight="1" x14ac:dyDescent="0.25">
      <c r="A17" s="21"/>
      <c r="B17" s="44" t="s">
        <v>11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17">
        <f>SUM(M13:M16)</f>
        <v>53886</v>
      </c>
    </row>
    <row r="18" spans="1:13" ht="11.25" customHeight="1" x14ac:dyDescent="0.25">
      <c r="A18" s="9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1"/>
    </row>
    <row r="19" spans="1:13" ht="53.25" customHeight="1" x14ac:dyDescent="0.25">
      <c r="A19" s="43" t="s">
        <v>16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</row>
    <row r="20" spans="1:13" ht="20.25" customHeight="1" x14ac:dyDescent="0.25">
      <c r="A20" s="39" t="s">
        <v>15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</row>
    <row r="21" spans="1:13" x14ac:dyDescent="0.25">
      <c r="A21" s="41">
        <v>46148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</row>
  </sheetData>
  <mergeCells count="23">
    <mergeCell ref="A20:M20"/>
    <mergeCell ref="A21:M21"/>
    <mergeCell ref="K8:K11"/>
    <mergeCell ref="F10:F11"/>
    <mergeCell ref="F8:H9"/>
    <mergeCell ref="A19:M19"/>
    <mergeCell ref="J8:J11"/>
    <mergeCell ref="B17:L17"/>
    <mergeCell ref="G10:G11"/>
    <mergeCell ref="A2:K2"/>
    <mergeCell ref="B3:F3"/>
    <mergeCell ref="H3:L3"/>
    <mergeCell ref="A5:M5"/>
    <mergeCell ref="A8:A11"/>
    <mergeCell ref="B8:B11"/>
    <mergeCell ref="C8:C11"/>
    <mergeCell ref="E8:E11"/>
    <mergeCell ref="I8:I11"/>
    <mergeCell ref="A6:M6"/>
    <mergeCell ref="H10:H11"/>
    <mergeCell ref="L8:L11"/>
    <mergeCell ref="M8:M11"/>
    <mergeCell ref="D8:D11"/>
  </mergeCells>
  <pageMargins left="0.23622047244094491" right="3.937007874015748E-2" top="0.19685039370078741" bottom="0.35433070866141736" header="0.11811023622047245" footer="0.11811023622047245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2026-05-06T06:24:39Z</dcterms:modified>
</cp:coreProperties>
</file>