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70" yWindow="37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лист" sheetId="5" r:id="rId4"/>
    <sheet name="Лист3" sheetId="3" r:id="rId5"/>
  </sheets>
  <calcPr calcId="144525"/>
  <fileRecoveryPr repairLoad="1"/>
</workbook>
</file>

<file path=xl/calcChain.xml><?xml version="1.0" encoding="utf-8"?>
<calcChain xmlns="http://schemas.openxmlformats.org/spreadsheetml/2006/main">
  <c r="F11" i="5" l="1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I49" i="5"/>
  <c r="H49" i="5"/>
  <c r="I48" i="5"/>
  <c r="H47" i="5"/>
  <c r="I47" i="5" s="1"/>
  <c r="H46" i="5"/>
  <c r="I46" i="5" s="1"/>
  <c r="H45" i="5"/>
  <c r="I45" i="5" s="1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H33" i="5"/>
  <c r="I33" i="5" s="1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I50" i="5" l="1"/>
  <c r="F10" i="5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<sst xmlns="http://schemas.openxmlformats.org/spreadsheetml/2006/main" count="137" uniqueCount="79">
  <si>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</si>
  <si>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</si>
  <si>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</si>
  <si>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</si>
  <si>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</si>
  <si>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</si>
  <si>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</si>
  <si>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</si>
  <si>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</si>
  <si>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</si>
  <si>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</si>
  <si>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</si>
  <si>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</si>
  <si>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</si>
  <si>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</si>
  <si>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</si>
  <si>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</si>
  <si>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</si>
  <si>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</si>
  <si>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</si>
  <si>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</si>
  <si>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</si>
  <si>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</si>
  <si>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</si>
  <si>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</si>
  <si>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</si>
  <si>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</si>
  <si>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</si>
  <si>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</si>
  <si>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</si>
  <si>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</si>
  <si>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</si>
  <si>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</si>
  <si>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</si>
  <si>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</si>
  <si>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</si>
  <si>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Итого</t>
  </si>
  <si>
    <t>Минимальное ценовое предложение, руб.</t>
  </si>
  <si>
    <t>Итого цена, руб (7*8)</t>
  </si>
  <si>
    <t>Для определения НМЦК использована информация из коммерческих предложений юр.лиц было напревленно пять запросов, ответ был получен от трёх</t>
  </si>
  <si>
    <t>Глазурь людмила</t>
  </si>
  <si>
    <t xml:space="preserve">Глазурь Красная </t>
  </si>
  <si>
    <t>Глазурь  жёлтая</t>
  </si>
  <si>
    <t>Глазурь  банан</t>
  </si>
  <si>
    <t xml:space="preserve">Глазурь Шальной император </t>
  </si>
  <si>
    <t xml:space="preserve">Глазурь Синяя </t>
  </si>
  <si>
    <t>Глазурь Лето в Вербилках</t>
  </si>
  <si>
    <t xml:space="preserve">Глазурь Зеленая </t>
  </si>
  <si>
    <t xml:space="preserve">Глазурь
Солнечный остров 
</t>
  </si>
  <si>
    <t>Глазурь Мандарин</t>
  </si>
  <si>
    <t xml:space="preserve">Глазурь темно-коричневая </t>
  </si>
  <si>
    <t>Глазурь Топаз</t>
  </si>
  <si>
    <t>Глазурь Баклажан</t>
  </si>
  <si>
    <t xml:space="preserve">Глазурь
Слеза комсомолки 
</t>
  </si>
  <si>
    <t xml:space="preserve">Глазурь Черная </t>
  </si>
  <si>
    <t xml:space="preserve">Глазурь Белая </t>
  </si>
  <si>
    <t xml:space="preserve">Глазурь серая </t>
  </si>
  <si>
    <t xml:space="preserve">Глазурь Прозрачная </t>
  </si>
  <si>
    <t xml:space="preserve">Ангоб белый </t>
  </si>
  <si>
    <t xml:space="preserve">Ангоб желтый </t>
  </si>
  <si>
    <t xml:space="preserve">Ангоб синий </t>
  </si>
  <si>
    <t xml:space="preserve">Ангоб зелёный </t>
  </si>
  <si>
    <t xml:space="preserve">Ангоб оранжевый </t>
  </si>
  <si>
    <t xml:space="preserve">Ангоб черный </t>
  </si>
  <si>
    <t xml:space="preserve">Ангоб голубой </t>
  </si>
  <si>
    <t xml:space="preserve">Ангоб красный </t>
  </si>
  <si>
    <t xml:space="preserve">Струна на металлической оснастке </t>
  </si>
  <si>
    <t>Подставка для тарелок 10см</t>
  </si>
  <si>
    <t xml:space="preserve">Подставка для тарелок 16 см   </t>
  </si>
  <si>
    <t>Подставка для тарелок 20см</t>
  </si>
  <si>
    <t xml:space="preserve">Бельтинг ткань </t>
  </si>
  <si>
    <t xml:space="preserve">Полка огнеупорная </t>
  </si>
  <si>
    <t>Набор столбиков (стоек) для лещадок 200мм</t>
  </si>
  <si>
    <t>Набор столбиков (стоек) для лещадок 150мм</t>
  </si>
  <si>
    <t>Набор столбиков (стоек) для лещадок 100мм</t>
  </si>
  <si>
    <t>Набор столбиков (стоек) для лещадок 50мм</t>
  </si>
  <si>
    <t>Набор столбиков (стоек) для лещадок 35мм</t>
  </si>
  <si>
    <t>жаропрочные несущие подставки для керамики 7.5 см</t>
  </si>
  <si>
    <t>жаропрочные несущие подставки для керамики 8.5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</si>
</sst>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12" fillId="2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 wrapText="1"/>
    </xf>
    <xf numFmtId="0" fontId="19" fillId="0" borderId="5" xfId="0" applyFont="1" applyBorder="1" applyAlignment="1">
      <alignment wrapText="1"/>
    </xf>
    <xf numFmtId="2" fontId="12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right" vertical="center" wrapText="1"/>
    </xf>
  </cellXfs>
  <cellStyles count="2">
    <cellStyle name="Гиперссылка" xfId="1" builtinId="8"/>
    <cellStyle name="Обычный" xfId="0" builtinId="0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3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3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32" t="s">
        <v>17</v>
      </c>
      <c r="B11" s="33"/>
      <c r="C11" s="33"/>
      <c r="D11" s="33"/>
      <c r="E11" s="33"/>
      <c r="F11" s="33"/>
      <c r="G11" s="33"/>
      <c r="H11" s="33"/>
      <c r="I11" s="33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2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32" t="s">
        <v>17</v>
      </c>
      <c r="B18" s="33"/>
      <c r="C18" s="33"/>
      <c r="D18" s="33"/>
      <c r="E18" s="33"/>
      <c r="F18" s="33"/>
      <c r="G18" s="33"/>
      <c r="H18" s="33"/>
      <c r="I18" s="33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3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3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32" t="s">
        <v>17</v>
      </c>
      <c r="B11" s="33"/>
      <c r="C11" s="33"/>
      <c r="D11" s="33"/>
      <c r="E11" s="33"/>
      <c r="F11" s="33"/>
      <c r="G11" s="33"/>
      <c r="H11" s="33"/>
      <c r="I11" s="33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topLeftCell="A37" workbookViewId="0">
      <selection activeCell="B48" sqref="B48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9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34"/>
      <c r="B3" s="34"/>
      <c r="C3" s="34"/>
      <c r="D3" s="34"/>
      <c r="E3" s="34"/>
      <c r="F3" s="34"/>
      <c r="G3" s="34"/>
      <c r="H3" s="34"/>
      <c r="I3" s="34"/>
    </row>
    <row r="4" spans="1:9" ht="29.25" customHeight="1" x14ac:dyDescent="0.25">
      <c r="A4" s="36" t="s">
        <v>39</v>
      </c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</row>
    <row r="6" spans="1:9" x14ac:dyDescent="0.25">
      <c r="A6" s="1"/>
      <c r="B6" s="1"/>
      <c r="C6" s="1"/>
      <c r="D6" s="1"/>
      <c r="E6" s="1"/>
      <c r="F6" s="1"/>
      <c r="G6" s="1"/>
      <c r="H6" s="2"/>
      <c r="I6" s="1"/>
    </row>
    <row r="7" spans="1:9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25"/>
      <c r="I7" s="3"/>
    </row>
    <row r="8" spans="1:9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6" t="s">
        <v>37</v>
      </c>
      <c r="I8" s="8" t="s">
        <v>38</v>
      </c>
    </row>
    <row r="9" spans="1:9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9" ht="42.75" customHeight="1" x14ac:dyDescent="0.25">
      <c r="A10" s="9">
        <v>1</v>
      </c>
      <c r="B10" s="29" t="s">
        <v>40</v>
      </c>
      <c r="C10" s="26">
        <v>1300</v>
      </c>
      <c r="D10" s="26">
        <v>1726</v>
      </c>
      <c r="E10" s="26">
        <v>1590</v>
      </c>
      <c r="F10" s="26">
        <f t="shared" ref="F10:F49" si="0">SUM(C10:E10)</f>
        <v>4616</v>
      </c>
      <c r="G10" s="9">
        <v>4</v>
      </c>
      <c r="H10" s="30">
        <f>C10</f>
        <v>1300</v>
      </c>
      <c r="I10" s="26">
        <f>H10*G10</f>
        <v>5200</v>
      </c>
    </row>
    <row r="11" spans="1:9" ht="42.75" customHeight="1" x14ac:dyDescent="0.25">
      <c r="A11" s="9">
        <v>2</v>
      </c>
      <c r="B11" s="29" t="s">
        <v>41</v>
      </c>
      <c r="C11" s="26">
        <v>620</v>
      </c>
      <c r="D11" s="26">
        <v>620</v>
      </c>
      <c r="E11" s="26">
        <v>620</v>
      </c>
      <c r="F11" s="26">
        <f t="shared" si="0"/>
        <v>1860</v>
      </c>
      <c r="G11" s="9">
        <v>10</v>
      </c>
      <c r="H11" s="30">
        <f>E11</f>
        <v>620</v>
      </c>
      <c r="I11" s="26">
        <f t="shared" ref="I11:I47" si="1">H11*G11</f>
        <v>6200</v>
      </c>
    </row>
    <row r="12" spans="1:9" ht="42.75" customHeight="1" x14ac:dyDescent="0.25">
      <c r="A12" s="9">
        <v>3</v>
      </c>
      <c r="B12" s="29" t="s">
        <v>42</v>
      </c>
      <c r="C12" s="26">
        <v>2560</v>
      </c>
      <c r="D12" s="26">
        <v>1790</v>
      </c>
      <c r="E12" s="26">
        <v>1454</v>
      </c>
      <c r="F12" s="26">
        <f t="shared" si="0"/>
        <v>5804</v>
      </c>
      <c r="G12" s="9">
        <v>2</v>
      </c>
      <c r="H12" s="30">
        <f>E12</f>
        <v>1454</v>
      </c>
      <c r="I12" s="26">
        <f t="shared" si="1"/>
        <v>2908</v>
      </c>
    </row>
    <row r="13" spans="1:9" ht="42.75" customHeight="1" x14ac:dyDescent="0.25">
      <c r="A13" s="9">
        <v>4</v>
      </c>
      <c r="B13" s="29" t="s">
        <v>43</v>
      </c>
      <c r="C13" s="26">
        <v>480</v>
      </c>
      <c r="D13" s="26">
        <v>480</v>
      </c>
      <c r="E13" s="26">
        <v>648</v>
      </c>
      <c r="F13" s="26">
        <f t="shared" si="0"/>
        <v>1608</v>
      </c>
      <c r="G13" s="9">
        <v>9</v>
      </c>
      <c r="H13" s="30">
        <f>D13</f>
        <v>480</v>
      </c>
      <c r="I13" s="26">
        <f t="shared" si="1"/>
        <v>4320</v>
      </c>
    </row>
    <row r="14" spans="1:9" ht="42.75" customHeight="1" x14ac:dyDescent="0.25">
      <c r="A14" s="9">
        <v>5</v>
      </c>
      <c r="B14" s="29" t="s">
        <v>44</v>
      </c>
      <c r="C14" s="26">
        <v>2650</v>
      </c>
      <c r="D14" s="26">
        <v>1159</v>
      </c>
      <c r="E14" s="26">
        <v>1190</v>
      </c>
      <c r="F14" s="26">
        <f t="shared" si="0"/>
        <v>4999</v>
      </c>
      <c r="G14" s="9">
        <v>2</v>
      </c>
      <c r="H14" s="30">
        <f>D14</f>
        <v>1159</v>
      </c>
      <c r="I14" s="26">
        <f t="shared" si="1"/>
        <v>2318</v>
      </c>
    </row>
    <row r="15" spans="1:9" ht="42.75" customHeight="1" x14ac:dyDescent="0.25">
      <c r="A15" s="9">
        <v>6</v>
      </c>
      <c r="B15" s="29" t="s">
        <v>45</v>
      </c>
      <c r="C15" s="26">
        <v>756</v>
      </c>
      <c r="D15" s="26">
        <v>560</v>
      </c>
      <c r="E15" s="26">
        <v>560</v>
      </c>
      <c r="F15" s="26">
        <f t="shared" si="0"/>
        <v>1876</v>
      </c>
      <c r="G15" s="9">
        <v>9</v>
      </c>
      <c r="H15" s="30">
        <f>E15</f>
        <v>560</v>
      </c>
      <c r="I15" s="26">
        <f t="shared" si="1"/>
        <v>5040</v>
      </c>
    </row>
    <row r="16" spans="1:9" ht="42.75" customHeight="1" x14ac:dyDescent="0.25">
      <c r="A16" s="9">
        <v>7</v>
      </c>
      <c r="B16" s="29" t="s">
        <v>46</v>
      </c>
      <c r="C16" s="26">
        <v>3090</v>
      </c>
      <c r="D16" s="26">
        <v>1390</v>
      </c>
      <c r="E16" s="26">
        <v>1305</v>
      </c>
      <c r="F16" s="26">
        <f t="shared" si="0"/>
        <v>5785</v>
      </c>
      <c r="G16" s="9">
        <v>2</v>
      </c>
      <c r="H16" s="30">
        <f>E16</f>
        <v>1305</v>
      </c>
      <c r="I16" s="26">
        <f t="shared" si="1"/>
        <v>2610</v>
      </c>
    </row>
    <row r="17" spans="1:9" ht="42.75" customHeight="1" x14ac:dyDescent="0.25">
      <c r="A17" s="9">
        <v>8</v>
      </c>
      <c r="B17" s="29" t="s">
        <v>47</v>
      </c>
      <c r="C17" s="26">
        <v>420</v>
      </c>
      <c r="D17" s="26">
        <v>420</v>
      </c>
      <c r="E17" s="26">
        <v>315</v>
      </c>
      <c r="F17" s="26">
        <f t="shared" si="0"/>
        <v>1155</v>
      </c>
      <c r="G17" s="9">
        <v>9</v>
      </c>
      <c r="H17" s="30">
        <f>E17</f>
        <v>315</v>
      </c>
      <c r="I17" s="26">
        <f t="shared" si="1"/>
        <v>2835</v>
      </c>
    </row>
    <row r="18" spans="1:9" ht="42.75" customHeight="1" x14ac:dyDescent="0.25">
      <c r="A18" s="9">
        <v>9</v>
      </c>
      <c r="B18" s="29" t="s">
        <v>48</v>
      </c>
      <c r="C18" s="26">
        <v>3090</v>
      </c>
      <c r="D18" s="26">
        <v>1390</v>
      </c>
      <c r="E18" s="26">
        <v>1193</v>
      </c>
      <c r="F18" s="26">
        <f t="shared" si="0"/>
        <v>5673</v>
      </c>
      <c r="G18" s="9">
        <v>1</v>
      </c>
      <c r="H18" s="30">
        <f>E18</f>
        <v>1193</v>
      </c>
      <c r="I18" s="26">
        <f t="shared" si="1"/>
        <v>1193</v>
      </c>
    </row>
    <row r="19" spans="1:9" ht="42.75" customHeight="1" x14ac:dyDescent="0.25">
      <c r="A19" s="9">
        <v>10</v>
      </c>
      <c r="B19" s="29" t="s">
        <v>49</v>
      </c>
      <c r="C19" s="26">
        <v>480</v>
      </c>
      <c r="D19" s="26">
        <v>480</v>
      </c>
      <c r="E19" s="26">
        <v>648</v>
      </c>
      <c r="F19" s="26">
        <f t="shared" si="0"/>
        <v>1608</v>
      </c>
      <c r="G19" s="9">
        <v>3</v>
      </c>
      <c r="H19" s="30">
        <f>D19</f>
        <v>480</v>
      </c>
      <c r="I19" s="26">
        <f t="shared" si="1"/>
        <v>1440</v>
      </c>
    </row>
    <row r="20" spans="1:9" ht="42.75" customHeight="1" x14ac:dyDescent="0.25">
      <c r="A20" s="9">
        <v>11</v>
      </c>
      <c r="B20" s="29" t="s">
        <v>50</v>
      </c>
      <c r="C20" s="26">
        <v>370</v>
      </c>
      <c r="D20" s="26">
        <v>370</v>
      </c>
      <c r="E20" s="26">
        <v>500</v>
      </c>
      <c r="F20" s="26">
        <f t="shared" si="0"/>
        <v>1240</v>
      </c>
      <c r="G20" s="9">
        <v>4</v>
      </c>
      <c r="H20" s="30">
        <f>D20</f>
        <v>370</v>
      </c>
      <c r="I20" s="26">
        <f t="shared" si="1"/>
        <v>1480</v>
      </c>
    </row>
    <row r="21" spans="1:9" ht="42.75" customHeight="1" x14ac:dyDescent="0.25">
      <c r="A21" s="9">
        <v>12</v>
      </c>
      <c r="B21" s="29" t="s">
        <v>51</v>
      </c>
      <c r="C21" s="26">
        <v>770</v>
      </c>
      <c r="D21" s="26">
        <v>570</v>
      </c>
      <c r="E21" s="26">
        <v>570</v>
      </c>
      <c r="F21" s="26">
        <f t="shared" si="0"/>
        <v>1910</v>
      </c>
      <c r="G21" s="9">
        <v>2</v>
      </c>
      <c r="H21" s="30">
        <f>E21</f>
        <v>570</v>
      </c>
      <c r="I21" s="26">
        <f t="shared" si="1"/>
        <v>1140</v>
      </c>
    </row>
    <row r="22" spans="1:9" ht="42.75" customHeight="1" x14ac:dyDescent="0.25">
      <c r="A22" s="9">
        <v>13</v>
      </c>
      <c r="B22" s="29" t="s">
        <v>52</v>
      </c>
      <c r="C22" s="26">
        <v>550</v>
      </c>
      <c r="D22" s="26">
        <v>743</v>
      </c>
      <c r="E22" s="26">
        <v>550</v>
      </c>
      <c r="F22" s="26">
        <f t="shared" si="0"/>
        <v>1843</v>
      </c>
      <c r="G22" s="9">
        <v>2</v>
      </c>
      <c r="H22" s="30">
        <f>E22</f>
        <v>550</v>
      </c>
      <c r="I22" s="26">
        <f t="shared" si="1"/>
        <v>1100</v>
      </c>
    </row>
    <row r="23" spans="1:9" ht="42.75" customHeight="1" x14ac:dyDescent="0.25">
      <c r="A23" s="9">
        <v>14</v>
      </c>
      <c r="B23" s="29" t="s">
        <v>53</v>
      </c>
      <c r="C23" s="26">
        <v>1540</v>
      </c>
      <c r="D23" s="26">
        <v>690</v>
      </c>
      <c r="E23" s="26">
        <v>987</v>
      </c>
      <c r="F23" s="26">
        <f t="shared" si="0"/>
        <v>3217</v>
      </c>
      <c r="G23" s="9">
        <v>6</v>
      </c>
      <c r="H23" s="30">
        <f>D23</f>
        <v>690</v>
      </c>
      <c r="I23" s="26">
        <f t="shared" si="1"/>
        <v>4140</v>
      </c>
    </row>
    <row r="24" spans="1:9" ht="42.75" customHeight="1" x14ac:dyDescent="0.25">
      <c r="A24" s="9">
        <v>15</v>
      </c>
      <c r="B24" s="29" t="s">
        <v>54</v>
      </c>
      <c r="C24" s="26">
        <v>530</v>
      </c>
      <c r="D24" s="26">
        <v>530</v>
      </c>
      <c r="E24" s="26">
        <v>716</v>
      </c>
      <c r="F24" s="26">
        <f t="shared" si="0"/>
        <v>1776</v>
      </c>
      <c r="G24" s="9">
        <v>1</v>
      </c>
      <c r="H24" s="30">
        <f>D24</f>
        <v>530</v>
      </c>
      <c r="I24" s="26">
        <f t="shared" si="1"/>
        <v>530</v>
      </c>
    </row>
    <row r="25" spans="1:9" ht="42.75" customHeight="1" x14ac:dyDescent="0.25">
      <c r="A25" s="9">
        <v>16</v>
      </c>
      <c r="B25" s="29" t="s">
        <v>55</v>
      </c>
      <c r="C25" s="26">
        <v>350</v>
      </c>
      <c r="D25" s="26">
        <v>350</v>
      </c>
      <c r="E25" s="26">
        <v>473</v>
      </c>
      <c r="F25" s="26">
        <f t="shared" si="0"/>
        <v>1173</v>
      </c>
      <c r="G25" s="9">
        <v>11</v>
      </c>
      <c r="H25" s="30">
        <f>D25</f>
        <v>350</v>
      </c>
      <c r="I25" s="26">
        <f t="shared" si="1"/>
        <v>3850</v>
      </c>
    </row>
    <row r="26" spans="1:9" ht="42.75" customHeight="1" x14ac:dyDescent="0.25">
      <c r="A26" s="9">
        <v>17</v>
      </c>
      <c r="B26" s="29" t="s">
        <v>56</v>
      </c>
      <c r="C26" s="26">
        <v>490</v>
      </c>
      <c r="D26" s="26">
        <v>662</v>
      </c>
      <c r="E26" s="26">
        <v>490</v>
      </c>
      <c r="F26" s="26">
        <f t="shared" si="0"/>
        <v>1642</v>
      </c>
      <c r="G26" s="9">
        <v>2</v>
      </c>
      <c r="H26" s="30">
        <f>E26</f>
        <v>490</v>
      </c>
      <c r="I26" s="26">
        <f t="shared" si="1"/>
        <v>980</v>
      </c>
    </row>
    <row r="27" spans="1:9" ht="42.75" customHeight="1" x14ac:dyDescent="0.25">
      <c r="A27" s="9">
        <v>18</v>
      </c>
      <c r="B27" s="29" t="s">
        <v>57</v>
      </c>
      <c r="C27" s="26">
        <v>360</v>
      </c>
      <c r="D27" s="26">
        <v>459</v>
      </c>
      <c r="E27" s="26">
        <v>340</v>
      </c>
      <c r="F27" s="26">
        <f t="shared" si="0"/>
        <v>1159</v>
      </c>
      <c r="G27" s="9">
        <v>11</v>
      </c>
      <c r="H27" s="30">
        <f>E27</f>
        <v>340</v>
      </c>
      <c r="I27" s="26">
        <f t="shared" si="1"/>
        <v>3740</v>
      </c>
    </row>
    <row r="28" spans="1:9" ht="42.75" customHeight="1" x14ac:dyDescent="0.25">
      <c r="A28" s="9">
        <v>19</v>
      </c>
      <c r="B28" s="29" t="s">
        <v>58</v>
      </c>
      <c r="C28" s="26">
        <v>240</v>
      </c>
      <c r="D28" s="26">
        <v>240</v>
      </c>
      <c r="E28" s="26">
        <v>351</v>
      </c>
      <c r="F28" s="26">
        <f t="shared" si="0"/>
        <v>831</v>
      </c>
      <c r="G28" s="9">
        <v>3</v>
      </c>
      <c r="H28" s="30">
        <f>C28</f>
        <v>240</v>
      </c>
      <c r="I28" s="26">
        <f t="shared" si="1"/>
        <v>720</v>
      </c>
    </row>
    <row r="29" spans="1:9" ht="42.75" customHeight="1" x14ac:dyDescent="0.25">
      <c r="A29" s="9">
        <v>20</v>
      </c>
      <c r="B29" s="29" t="s">
        <v>59</v>
      </c>
      <c r="C29" s="26">
        <v>720</v>
      </c>
      <c r="D29" s="26">
        <v>792</v>
      </c>
      <c r="E29" s="26">
        <v>720</v>
      </c>
      <c r="F29" s="26">
        <f t="shared" si="0"/>
        <v>2232</v>
      </c>
      <c r="G29" s="9">
        <v>3</v>
      </c>
      <c r="H29" s="30">
        <f>C29</f>
        <v>720</v>
      </c>
      <c r="I29" s="26">
        <f t="shared" si="1"/>
        <v>2160</v>
      </c>
    </row>
    <row r="30" spans="1:9" ht="42.75" customHeight="1" x14ac:dyDescent="0.25">
      <c r="A30" s="9">
        <v>21</v>
      </c>
      <c r="B30" s="29" t="s">
        <v>60</v>
      </c>
      <c r="C30" s="26">
        <v>1110</v>
      </c>
      <c r="D30" s="26">
        <v>882</v>
      </c>
      <c r="E30" s="26">
        <v>1417</v>
      </c>
      <c r="F30" s="26">
        <f t="shared" si="0"/>
        <v>3409</v>
      </c>
      <c r="G30" s="9">
        <v>3</v>
      </c>
      <c r="H30" s="30">
        <f>D30</f>
        <v>882</v>
      </c>
      <c r="I30" s="26">
        <f t="shared" si="1"/>
        <v>2646</v>
      </c>
    </row>
    <row r="31" spans="1:9" ht="42.75" customHeight="1" x14ac:dyDescent="0.25">
      <c r="A31" s="9">
        <v>22</v>
      </c>
      <c r="B31" s="29" t="s">
        <v>61</v>
      </c>
      <c r="C31" s="26">
        <v>520</v>
      </c>
      <c r="D31" s="26">
        <v>520</v>
      </c>
      <c r="E31" s="26">
        <v>770</v>
      </c>
      <c r="F31" s="26">
        <f t="shared" si="0"/>
        <v>1810</v>
      </c>
      <c r="G31" s="9">
        <v>3</v>
      </c>
      <c r="H31" s="30">
        <f>D31</f>
        <v>520</v>
      </c>
      <c r="I31" s="26">
        <f t="shared" si="1"/>
        <v>1560</v>
      </c>
    </row>
    <row r="32" spans="1:9" ht="42.75" customHeight="1" x14ac:dyDescent="0.25">
      <c r="A32" s="9">
        <v>23</v>
      </c>
      <c r="B32" s="29" t="s">
        <v>62</v>
      </c>
      <c r="C32" s="26">
        <v>1110</v>
      </c>
      <c r="D32" s="26">
        <v>1499</v>
      </c>
      <c r="E32" s="26">
        <v>390</v>
      </c>
      <c r="F32" s="26">
        <f t="shared" si="0"/>
        <v>2999</v>
      </c>
      <c r="G32" s="9">
        <v>3</v>
      </c>
      <c r="H32" s="30">
        <f>E32</f>
        <v>390</v>
      </c>
      <c r="I32" s="26">
        <f t="shared" si="1"/>
        <v>1170</v>
      </c>
    </row>
    <row r="33" spans="1:9" ht="42.75" customHeight="1" x14ac:dyDescent="0.25">
      <c r="A33" s="9">
        <v>24</v>
      </c>
      <c r="B33" s="29" t="s">
        <v>58</v>
      </c>
      <c r="C33" s="26">
        <v>240</v>
      </c>
      <c r="D33" s="26">
        <v>240</v>
      </c>
      <c r="E33" s="26">
        <v>351</v>
      </c>
      <c r="F33" s="26">
        <f t="shared" si="0"/>
        <v>831</v>
      </c>
      <c r="G33" s="9">
        <v>4</v>
      </c>
      <c r="H33" s="30">
        <f>D33</f>
        <v>240</v>
      </c>
      <c r="I33" s="26">
        <f t="shared" si="1"/>
        <v>960</v>
      </c>
    </row>
    <row r="34" spans="1:9" ht="42.75" customHeight="1" x14ac:dyDescent="0.25">
      <c r="A34" s="9">
        <v>25</v>
      </c>
      <c r="B34" s="29" t="s">
        <v>63</v>
      </c>
      <c r="C34" s="26">
        <v>680</v>
      </c>
      <c r="D34" s="26">
        <v>680</v>
      </c>
      <c r="E34" s="26">
        <v>777</v>
      </c>
      <c r="F34" s="26">
        <f t="shared" si="0"/>
        <v>2137</v>
      </c>
      <c r="G34" s="9">
        <v>2</v>
      </c>
      <c r="H34" s="30">
        <f>D34</f>
        <v>680</v>
      </c>
      <c r="I34" s="26">
        <f t="shared" si="1"/>
        <v>1360</v>
      </c>
    </row>
    <row r="35" spans="1:9" ht="42.75" customHeight="1" x14ac:dyDescent="0.25">
      <c r="A35" s="9">
        <v>26</v>
      </c>
      <c r="B35" s="29" t="s">
        <v>64</v>
      </c>
      <c r="C35" s="26">
        <v>660</v>
      </c>
      <c r="D35" s="26">
        <v>660</v>
      </c>
      <c r="E35" s="26">
        <v>351</v>
      </c>
      <c r="F35" s="26">
        <f t="shared" si="0"/>
        <v>1671</v>
      </c>
      <c r="G35" s="9">
        <v>2</v>
      </c>
      <c r="H35" s="30">
        <f>E35</f>
        <v>351</v>
      </c>
      <c r="I35" s="26">
        <f t="shared" si="1"/>
        <v>702</v>
      </c>
    </row>
    <row r="36" spans="1:9" ht="42.75" customHeight="1" x14ac:dyDescent="0.25">
      <c r="A36" s="9">
        <v>27</v>
      </c>
      <c r="B36" s="29" t="s">
        <v>65</v>
      </c>
      <c r="C36" s="26">
        <v>1100</v>
      </c>
      <c r="D36" s="26">
        <v>390</v>
      </c>
      <c r="E36" s="26">
        <v>1100</v>
      </c>
      <c r="F36" s="26">
        <f t="shared" si="0"/>
        <v>2590</v>
      </c>
      <c r="G36" s="9">
        <v>3</v>
      </c>
      <c r="H36" s="30">
        <f>D36</f>
        <v>390</v>
      </c>
      <c r="I36" s="26">
        <f>H36*G36</f>
        <v>1170</v>
      </c>
    </row>
    <row r="37" spans="1:9" ht="42.75" customHeight="1" x14ac:dyDescent="0.25">
      <c r="A37" s="9">
        <v>28</v>
      </c>
      <c r="B37" s="29" t="s">
        <v>66</v>
      </c>
      <c r="C37" s="26">
        <v>1485</v>
      </c>
      <c r="D37" s="26">
        <v>1345</v>
      </c>
      <c r="E37" s="26">
        <v>1500</v>
      </c>
      <c r="F37" s="26">
        <f t="shared" si="0"/>
        <v>4330</v>
      </c>
      <c r="G37" s="9">
        <v>4</v>
      </c>
      <c r="H37" s="30">
        <f>D37</f>
        <v>1345</v>
      </c>
      <c r="I37" s="26">
        <f t="shared" si="1"/>
        <v>5380</v>
      </c>
    </row>
    <row r="38" spans="1:9" ht="42.75" customHeight="1" x14ac:dyDescent="0.25">
      <c r="A38" s="9">
        <v>29</v>
      </c>
      <c r="B38" s="29" t="s">
        <v>68</v>
      </c>
      <c r="C38" s="26">
        <v>893</v>
      </c>
      <c r="D38" s="26">
        <v>716</v>
      </c>
      <c r="E38" s="26">
        <v>827</v>
      </c>
      <c r="F38" s="26">
        <f t="shared" si="0"/>
        <v>2436</v>
      </c>
      <c r="G38" s="9">
        <v>15</v>
      </c>
      <c r="H38" s="30">
        <f>D38</f>
        <v>716</v>
      </c>
      <c r="I38" s="26">
        <f t="shared" si="1"/>
        <v>10740</v>
      </c>
    </row>
    <row r="39" spans="1:9" ht="42.75" customHeight="1" x14ac:dyDescent="0.25">
      <c r="A39" s="9">
        <v>30</v>
      </c>
      <c r="B39" s="29" t="s">
        <v>67</v>
      </c>
      <c r="C39" s="26">
        <v>982</v>
      </c>
      <c r="D39" s="26">
        <v>500</v>
      </c>
      <c r="E39" s="26">
        <v>670</v>
      </c>
      <c r="F39" s="26">
        <f t="shared" si="0"/>
        <v>2152</v>
      </c>
      <c r="G39" s="9">
        <v>15</v>
      </c>
      <c r="H39" s="30">
        <f>D39</f>
        <v>500</v>
      </c>
      <c r="I39" s="26">
        <f t="shared" si="1"/>
        <v>7500</v>
      </c>
    </row>
    <row r="40" spans="1:9" ht="42.75" customHeight="1" x14ac:dyDescent="0.25">
      <c r="A40" s="9">
        <v>31</v>
      </c>
      <c r="B40" s="29" t="s">
        <v>69</v>
      </c>
      <c r="C40" s="26">
        <v>1007</v>
      </c>
      <c r="D40" s="26">
        <v>1234</v>
      </c>
      <c r="E40" s="26">
        <v>1300</v>
      </c>
      <c r="F40" s="26">
        <f t="shared" si="0"/>
        <v>3541</v>
      </c>
      <c r="G40" s="9">
        <v>15</v>
      </c>
      <c r="H40" s="30">
        <f>C40</f>
        <v>1007</v>
      </c>
      <c r="I40" s="26">
        <f t="shared" si="1"/>
        <v>15105</v>
      </c>
    </row>
    <row r="41" spans="1:9" ht="42.75" customHeight="1" x14ac:dyDescent="0.25">
      <c r="A41" s="9">
        <v>32</v>
      </c>
      <c r="B41" s="29" t="s">
        <v>70</v>
      </c>
      <c r="C41" s="26">
        <v>815</v>
      </c>
      <c r="D41" s="26">
        <v>1300</v>
      </c>
      <c r="E41" s="26">
        <v>1170</v>
      </c>
      <c r="F41" s="26">
        <f t="shared" si="0"/>
        <v>3285</v>
      </c>
      <c r="G41" s="9">
        <v>5</v>
      </c>
      <c r="H41" s="30">
        <f>C41</f>
        <v>815</v>
      </c>
      <c r="I41" s="26">
        <f t="shared" si="1"/>
        <v>4075</v>
      </c>
    </row>
    <row r="42" spans="1:9" ht="42.75" customHeight="1" x14ac:dyDescent="0.25">
      <c r="A42" s="9">
        <v>33</v>
      </c>
      <c r="B42" s="29" t="s">
        <v>71</v>
      </c>
      <c r="C42" s="26">
        <v>4400</v>
      </c>
      <c r="D42" s="26">
        <v>4916</v>
      </c>
      <c r="E42" s="26">
        <v>5000</v>
      </c>
      <c r="F42" s="26">
        <f t="shared" si="0"/>
        <v>14316</v>
      </c>
      <c r="G42" s="9">
        <v>4</v>
      </c>
      <c r="H42" s="30">
        <f>C42</f>
        <v>4400</v>
      </c>
      <c r="I42" s="26">
        <f t="shared" si="1"/>
        <v>17600</v>
      </c>
    </row>
    <row r="43" spans="1:9" ht="42.75" customHeight="1" x14ac:dyDescent="0.25">
      <c r="A43" s="9">
        <v>34</v>
      </c>
      <c r="B43" s="29" t="s">
        <v>72</v>
      </c>
      <c r="C43" s="26">
        <v>5056</v>
      </c>
      <c r="D43" s="26">
        <v>5568</v>
      </c>
      <c r="E43" s="26">
        <v>4600</v>
      </c>
      <c r="F43" s="26">
        <f t="shared" si="0"/>
        <v>15224</v>
      </c>
      <c r="G43" s="9">
        <v>4</v>
      </c>
      <c r="H43" s="30">
        <f>E43</f>
        <v>4600</v>
      </c>
      <c r="I43" s="26">
        <f t="shared" si="1"/>
        <v>18400</v>
      </c>
    </row>
    <row r="44" spans="1:9" ht="42.75" customHeight="1" x14ac:dyDescent="0.25">
      <c r="A44" s="9">
        <v>35</v>
      </c>
      <c r="B44" s="29" t="s">
        <v>73</v>
      </c>
      <c r="C44" s="26">
        <v>3540</v>
      </c>
      <c r="D44" s="26">
        <v>3855</v>
      </c>
      <c r="E44" s="26">
        <v>3900</v>
      </c>
      <c r="F44" s="26">
        <f t="shared" si="0"/>
        <v>11295</v>
      </c>
      <c r="G44" s="9">
        <v>4</v>
      </c>
      <c r="H44" s="30">
        <f>C44</f>
        <v>3540</v>
      </c>
      <c r="I44" s="26">
        <f t="shared" si="1"/>
        <v>14160</v>
      </c>
    </row>
    <row r="45" spans="1:9" ht="42.75" customHeight="1" x14ac:dyDescent="0.25">
      <c r="A45" s="9">
        <v>36</v>
      </c>
      <c r="B45" s="29" t="s">
        <v>74</v>
      </c>
      <c r="C45" s="26">
        <v>1534</v>
      </c>
      <c r="D45" s="26">
        <v>2403</v>
      </c>
      <c r="E45" s="26">
        <v>2767</v>
      </c>
      <c r="F45" s="26">
        <f t="shared" si="0"/>
        <v>6704</v>
      </c>
      <c r="G45" s="9">
        <v>4</v>
      </c>
      <c r="H45" s="30">
        <f>C45</f>
        <v>1534</v>
      </c>
      <c r="I45" s="26">
        <f t="shared" si="1"/>
        <v>6136</v>
      </c>
    </row>
    <row r="46" spans="1:9" ht="42.75" customHeight="1" x14ac:dyDescent="0.25">
      <c r="A46" s="9">
        <v>37</v>
      </c>
      <c r="B46" s="29" t="s">
        <v>75</v>
      </c>
      <c r="C46" s="26">
        <v>1608</v>
      </c>
      <c r="D46" s="26">
        <v>1497</v>
      </c>
      <c r="E46" s="26">
        <v>1500</v>
      </c>
      <c r="F46" s="26">
        <f t="shared" si="0"/>
        <v>4605</v>
      </c>
      <c r="G46" s="9">
        <v>4</v>
      </c>
      <c r="H46" s="30">
        <f>D46</f>
        <v>1497</v>
      </c>
      <c r="I46" s="26">
        <f t="shared" si="1"/>
        <v>5988</v>
      </c>
    </row>
    <row r="47" spans="1:9" ht="42.75" customHeight="1" x14ac:dyDescent="0.25">
      <c r="A47" s="9">
        <v>38</v>
      </c>
      <c r="B47" s="29" t="s">
        <v>76</v>
      </c>
      <c r="C47" s="26">
        <v>2626</v>
      </c>
      <c r="D47" s="26">
        <v>1945</v>
      </c>
      <c r="E47" s="26">
        <v>2187</v>
      </c>
      <c r="F47" s="26">
        <f t="shared" si="0"/>
        <v>6758</v>
      </c>
      <c r="G47" s="9">
        <v>4</v>
      </c>
      <c r="H47" s="30">
        <f>D47</f>
        <v>1945</v>
      </c>
      <c r="I47" s="26">
        <f t="shared" si="1"/>
        <v>7780</v>
      </c>
    </row>
    <row r="48" spans="1:9" ht="42.75" customHeight="1" x14ac:dyDescent="0.25">
      <c r="A48" s="9">
        <v>39</v>
      </c>
      <c r="B48" s="29" t="s">
        <v>78</v>
      </c>
      <c r="C48" s="26">
        <v>1224</v>
      </c>
      <c r="D48" s="26">
        <v>292</v>
      </c>
      <c r="E48" s="26">
        <v>350</v>
      </c>
      <c r="F48" s="26">
        <f t="shared" si="0"/>
        <v>1866</v>
      </c>
      <c r="G48" s="9">
        <v>30</v>
      </c>
      <c r="H48" s="30">
        <v>292</v>
      </c>
      <c r="I48" s="26">
        <f>H48*G48</f>
        <v>8760</v>
      </c>
    </row>
    <row r="49" spans="1:12" ht="42.75" customHeight="1" x14ac:dyDescent="0.25">
      <c r="A49" s="9">
        <v>40</v>
      </c>
      <c r="B49" s="29" t="s">
        <v>77</v>
      </c>
      <c r="C49" s="26">
        <v>1224</v>
      </c>
      <c r="D49" s="26">
        <v>252</v>
      </c>
      <c r="E49" s="26">
        <v>350</v>
      </c>
      <c r="F49" s="26">
        <f t="shared" si="0"/>
        <v>1826</v>
      </c>
      <c r="G49" s="9">
        <v>30</v>
      </c>
      <c r="H49" s="30">
        <f>D49</f>
        <v>252</v>
      </c>
      <c r="I49" s="26">
        <f>H49*G49</f>
        <v>7560</v>
      </c>
    </row>
    <row r="50" spans="1:12" ht="15" customHeight="1" x14ac:dyDescent="0.25">
      <c r="A50" s="32" t="s">
        <v>36</v>
      </c>
      <c r="B50" s="33"/>
      <c r="C50" s="33"/>
      <c r="D50" s="33"/>
      <c r="E50" s="33"/>
      <c r="F50" s="33"/>
      <c r="G50" s="33"/>
      <c r="H50" s="46"/>
      <c r="I50" s="27">
        <f>SUM(I10:I49)</f>
        <v>192656</v>
      </c>
      <c r="L50" s="14"/>
    </row>
    <row r="51" spans="1:12" ht="15.75" x14ac:dyDescent="0.25">
      <c r="B51" s="15"/>
      <c r="C51" s="16"/>
      <c r="D51" s="16"/>
      <c r="E51" s="16"/>
      <c r="I51" s="19"/>
    </row>
    <row r="52" spans="1:12" x14ac:dyDescent="0.25">
      <c r="B52" s="28"/>
      <c r="C52" s="14"/>
    </row>
    <row r="53" spans="1:12" x14ac:dyDescent="0.25">
      <c r="B53" s="28"/>
      <c r="D53" s="45"/>
      <c r="E53" s="45"/>
    </row>
    <row r="54" spans="1:12" x14ac:dyDescent="0.25">
      <c r="B54" s="28"/>
    </row>
  </sheetData>
  <mergeCells count="11">
    <mergeCell ref="D53:E53"/>
    <mergeCell ref="A50:H50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conditionalFormatting sqref="B52:B54">
    <cfRule type="cellIs" dxfId="0" priority="1" operator="equal">
      <formula>"-"</formula>
    </cfRule>
  </conditionalFormatting>
  <pageMargins left="0.7" right="0.7" top="0.75" bottom="0.75" header="0.3" footer="0.3"/>
  <pageSetup paperSize="9" scale="8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лист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2025-07-21T12:45:46Z</cp:lastPrinted>
  <dcterms:created xsi:type="dcterms:W3CDTF">2016-07-11T11:53:48Z</dcterms:created>
  <dcterms:modified xsi:type="dcterms:W3CDTF">2026-04-29T12:58:10Z</dcterms:modified>
</cp:coreProperties>
</file>