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20" yWindow="-120" windowWidth="29040" windowHeight="15840" tabRatio="500"/>
  </bookViews>
  <sheets>
    <sheet name="Лист1" sheetId="1" r:id="rId1"/>
  </sheets>
  <definedNames>
    <definedName name="_xlnm.Print_Area" localSheetId="0">Лист1!$A$1:$K$24</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1" l="1"/>
  <c r="K11" i="1" s="1"/>
  <c r="K12" i="1" s="1"/>
</calcChain>
</file>

<file path=xl/sharedStrings.xml><?xml version="1.0" encoding="utf-8"?>
<sst xmlns="http://schemas.openxmlformats.org/spreadsheetml/2006/main" count="26" uniqueCount="26">
  <si>
    <t>Характеристики объекта закупки</t>
  </si>
  <si>
    <t>Используемый метод определения НМЦК 
с обоснованием</t>
  </si>
  <si>
    <r>
      <rPr>
        <b/>
        <sz val="16"/>
        <color rgb="FF000000"/>
        <rFont val="Times New Roman"/>
        <family val="1"/>
        <charset val="204"/>
      </rPr>
      <t>метод сопоставимых рыночных цен (анализа рынка)</t>
    </r>
    <r>
      <rPr>
        <sz val="16"/>
        <color rgb="FF000000"/>
        <rFont val="Times New Roman"/>
        <family val="1"/>
        <charset val="204"/>
      </rPr>
      <t xml:space="preserve"> </t>
    </r>
    <r>
      <rPr>
        <sz val="16"/>
        <color rgb="FF000000"/>
        <rFont val="Times New Roman"/>
        <family val="1"/>
        <charset val="204"/>
      </rPr>
      <t>в соответствии с ч. 5 ст. 22 Федерального закона от 05.04.2013 № 44-ФЗ</t>
    </r>
  </si>
  <si>
    <t>Применение ПП РФ № 1875</t>
  </si>
  <si>
    <t>Обоснование НЕПРИМЕНЕНИЯ ПП РФ № 1875</t>
  </si>
  <si>
    <t>№</t>
  </si>
  <si>
    <t>Наименование товара 
(работ, услуг)</t>
  </si>
  <si>
    <t>КТРУ/ККН/ОКПД2</t>
  </si>
  <si>
    <t>Единица измерения</t>
  </si>
  <si>
    <t>Объем</t>
  </si>
  <si>
    <t>Цена за единицу, руб 
ИИ1</t>
  </si>
  <si>
    <t>Цена за единицу, руб 
ИИ2</t>
  </si>
  <si>
    <t>Цена за единицу, руб 
ИИ3</t>
  </si>
  <si>
    <t>Принятая цена за единицу, руб</t>
  </si>
  <si>
    <t>Стоимость, руб</t>
  </si>
  <si>
    <t>62.03.12.130</t>
  </si>
  <si>
    <t>Начальная (максимальная) цена контракта, руб</t>
  </si>
  <si>
    <t xml:space="preserve"> </t>
  </si>
  <si>
    <t>Запрет не применяется на основании подпункта "ж" пункта 5 ПП РФ № 1875</t>
  </si>
  <si>
    <t xml:space="preserve">Обоснование цены контракта 
на оказание услуг по сопровождению сегмента Единой системы электронного документооборота и делопроизводства исполнительных органов государственной власти Санкт-Петербурга
</t>
  </si>
  <si>
    <t>Услуги по по сопрвождению ЕСЭДД</t>
  </si>
  <si>
    <r>
      <t xml:space="preserve">Объект закупки подпадает под </t>
    </r>
    <r>
      <rPr>
        <b/>
        <sz val="16"/>
        <rFont val="Times New Roman"/>
        <family val="1"/>
        <charset val="204"/>
      </rPr>
      <t>запрет</t>
    </r>
    <r>
      <rPr>
        <sz val="16"/>
        <rFont val="Times New Roman"/>
        <family val="1"/>
        <charset val="204"/>
      </rPr>
      <t xml:space="preserve"> согласно приложению № 1 </t>
    </r>
    <r>
      <rPr>
        <sz val="16"/>
        <color rgb="FF000000"/>
        <rFont val="Times New Roman"/>
        <family val="1"/>
        <charset val="204"/>
      </rPr>
      <t xml:space="preserve">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t>
    </r>
    <r>
      <rPr>
        <sz val="16"/>
        <rFont val="Times New Roman"/>
        <family val="1"/>
        <charset val="204"/>
      </rPr>
      <t xml:space="preserve">ПП РФ 1875) 
(строка 146 приложения № 1 ПП РФ № 1875).
</t>
    </r>
    <r>
      <rPr>
        <sz val="16"/>
        <color rgb="FF000000"/>
        <rFont val="Times New Roman"/>
        <family val="1"/>
        <charset val="204"/>
      </rPr>
      <t xml:space="preserve">В соответствии с подпунктом "в" пункта 7 ПП РФ № 1875 </t>
    </r>
    <r>
      <rPr>
        <b/>
        <sz val="16"/>
        <color rgb="FF000000"/>
        <rFont val="Times New Roman"/>
        <family val="1"/>
        <charset val="204"/>
      </rPr>
      <t>особенности определения НМЦК (ЦК)</t>
    </r>
    <r>
      <rPr>
        <sz val="16"/>
        <color rgb="FF000000"/>
        <rFont val="Times New Roman"/>
        <family val="1"/>
        <charset val="204"/>
      </rPr>
      <t xml:space="preserve">, установленные подпунктом "в" пункта 7 ПП РФ № 1875 в отношении строки 146 приложения № 1 к ПП РФ № 1875, </t>
    </r>
    <r>
      <rPr>
        <b/>
        <sz val="16"/>
        <color rgb="FF000000"/>
        <rFont val="Times New Roman"/>
        <family val="1"/>
        <charset val="204"/>
      </rPr>
      <t>не применяются</t>
    </r>
    <r>
      <rPr>
        <sz val="16"/>
        <color rgb="FF000000"/>
        <rFont val="Times New Roman"/>
        <family val="1"/>
        <charset val="204"/>
      </rPr>
      <t>.</t>
    </r>
  </si>
  <si>
    <t>РАСЧЕТ ЦК</t>
  </si>
  <si>
    <t>Оказание услуг  по сопровождению сегмента Единой системы электронного документооборота и делопроизводства исполнительных органов государственной власти Санкт-Петербурга</t>
  </si>
  <si>
    <t>мес</t>
  </si>
  <si>
    <t>Заказчиком был направлен запрос от 20.01.2026 № 7-26-з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</si>
</sst>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0.00##########"/>
    <numFmt numFmtId="165" formatCode="#\ ##0.00#########"/>
  </numFmts>
  <fonts count="15" x14ac:knownFonts="1">
    <font>
      <sz val="11"/>
      <color rgb="FF000000"/>
      <name val="Calibri"/>
      <charset val="204"/>
    </font>
    <font>
      <sz val="16"/>
      <color rgb="FF000000"/>
      <name val="Times New Roman"/>
      <family val="1"/>
      <charset val="204"/>
    </font>
    <font>
      <sz val="12"/>
      <color rgb="FF000000"/>
      <name val="Times New Roman"/>
      <family val="1"/>
      <charset val="204"/>
    </font>
    <font>
      <b/>
      <sz val="18"/>
      <color rgb="FF000000"/>
      <name val="Times New Roman"/>
      <family val="1"/>
      <charset val="204"/>
    </font>
    <font>
      <sz val="14"/>
      <color rgb="FF000000"/>
      <name val="Times New Roman"/>
      <family val="1"/>
      <charset val="204"/>
    </font>
    <font>
      <sz val="16"/>
      <color rgb="FF000000"/>
      <name val="Times New Roman"/>
      <family val="1"/>
      <charset val="204"/>
    </font>
    <font>
      <sz val="16"/>
      <name val="Times New Roman"/>
      <family val="1"/>
      <charset val="204"/>
    </font>
    <font>
      <b/>
      <sz val="16"/>
      <color rgb="FF000000"/>
      <name val="Times New Roman"/>
      <family val="1"/>
      <charset val="204"/>
    </font>
    <font>
      <b/>
      <sz val="16"/>
      <color rgb="FF000000"/>
      <name val="Times New Roman"/>
      <family val="1"/>
      <charset val="204"/>
    </font>
    <font>
      <sz val="16"/>
      <color theme="1"/>
      <name val="Times New Roman"/>
      <family val="1"/>
      <charset val="204"/>
    </font>
    <font>
      <sz val="16"/>
      <color rgb="FF000000"/>
      <name val="Calibri"/>
      <family val="2"/>
      <charset val="204"/>
    </font>
    <font>
      <sz val="14"/>
      <color rgb="FF000000"/>
      <name val="Calibri"/>
      <family val="2"/>
      <charset val="204"/>
    </font>
    <font>
      <sz val="12"/>
      <color rgb="FF000000"/>
      <name val="Calibri"/>
      <family val="2"/>
      <charset val="204"/>
    </font>
    <font>
      <u/>
      <sz val="11"/>
      <color theme="10"/>
      <name val="Calibri"/>
      <family val="2"/>
      <charset val="204"/>
    </font>
    <font>
      <b/>
      <sz val="16"/>
      <name val="Times New Roman"/>
      <family val="1"/>
      <charset val="204"/>
    </font>
  </fonts>
  <fills count="3">
    <fill>
      <patternFill patternType="none"/>
    </fill>
    <fill>
      <patternFill patternType="gray125"/>
    </fill>
    <fill>
      <patternFill patternType="solid">
        <fgColor theme="0"/>
        <bgColor rgb="FFFFFFCC"/>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3" fillId="0" borderId="0" applyBorder="0" applyProtection="0"/>
  </cellStyleXfs>
  <cellXfs count="44">
    <xf numFmtId="0" fontId="0" fillId="0" borderId="0" xfId="0"/>
    <xf numFmtId="0" fontId="1" fillId="0" borderId="0" xfId="0" applyFont="1" applyAlignment="1" applyProtection="1"/>
    <xf numFmtId="0" fontId="0" fillId="0" borderId="0" xfId="0" applyAlignment="1" applyProtection="1"/>
    <xf numFmtId="2" fontId="0" fillId="0" borderId="0" xfId="0" applyNumberFormat="1" applyAlignment="1" applyProtection="1"/>
    <xf numFmtId="0" fontId="2" fillId="0" borderId="0" xfId="0" applyFont="1" applyAlignment="1" applyProtection="1"/>
    <xf numFmtId="0" fontId="4" fillId="0" borderId="0" xfId="0" applyFont="1" applyAlignment="1" applyProtection="1"/>
    <xf numFmtId="0" fontId="1" fillId="0" borderId="1" xfId="0" applyFont="1" applyBorder="1" applyAlignment="1" applyProtection="1">
      <alignment horizontal="center" vertical="center" wrapText="1"/>
    </xf>
    <xf numFmtId="0" fontId="9" fillId="2" borderId="5" xfId="1" applyFont="1" applyFill="1" applyBorder="1" applyAlignment="1" applyProtection="1">
      <alignment horizontal="center" vertical="center" wrapText="1"/>
    </xf>
    <xf numFmtId="0" fontId="1" fillId="0" borderId="3" xfId="0" applyFont="1" applyBorder="1" applyAlignment="1" applyProtection="1">
      <alignment horizontal="center" vertical="center" wrapText="1"/>
    </xf>
    <xf numFmtId="0" fontId="1" fillId="0" borderId="1" xfId="0" applyFont="1" applyBorder="1" applyAlignment="1" applyProtection="1">
      <alignment horizontal="center" vertical="center"/>
    </xf>
    <xf numFmtId="164" fontId="1" fillId="2" borderId="1" xfId="0" applyNumberFormat="1" applyFont="1" applyFill="1" applyBorder="1" applyAlignment="1" applyProtection="1">
      <alignment horizontal="center" vertical="center" wrapText="1"/>
    </xf>
    <xf numFmtId="0" fontId="5" fillId="0" borderId="0" xfId="0" applyFont="1" applyBorder="1" applyAlignment="1" applyProtection="1">
      <alignment horizontal="center" vertical="top" wrapText="1"/>
    </xf>
    <xf numFmtId="0" fontId="5" fillId="0" borderId="0" xfId="0" applyFont="1" applyBorder="1" applyAlignment="1" applyProtection="1">
      <alignment vertical="center" wrapText="1"/>
    </xf>
    <xf numFmtId="0" fontId="5" fillId="0" borderId="0" xfId="0" applyFont="1" applyBorder="1" applyAlignment="1" applyProtection="1">
      <alignment horizontal="center" vertical="center" wrapText="1"/>
    </xf>
    <xf numFmtId="0" fontId="5" fillId="0" borderId="0" xfId="0" applyFont="1" applyAlignment="1" applyProtection="1"/>
    <xf numFmtId="0" fontId="5" fillId="0" borderId="0" xfId="0" applyFont="1" applyAlignment="1" applyProtection="1">
      <alignment horizontal="center" vertical="center" wrapText="1"/>
    </xf>
    <xf numFmtId="0" fontId="7" fillId="0" borderId="0" xfId="0" applyFont="1" applyAlignment="1" applyProtection="1"/>
    <xf numFmtId="0" fontId="10" fillId="0" borderId="0" xfId="0" applyFont="1" applyAlignment="1" applyProtection="1"/>
    <xf numFmtId="0" fontId="11" fillId="0" borderId="0" xfId="0" applyFont="1" applyAlignment="1" applyProtection="1"/>
    <xf numFmtId="2" fontId="2" fillId="0" borderId="0" xfId="0" applyNumberFormat="1" applyFont="1" applyAlignment="1" applyProtection="1"/>
    <xf numFmtId="0" fontId="12" fillId="0" borderId="0" xfId="0" applyFont="1" applyAlignment="1" applyProtection="1"/>
    <xf numFmtId="2" fontId="4" fillId="0" borderId="0" xfId="0" applyNumberFormat="1" applyFont="1" applyAlignment="1" applyProtection="1"/>
    <xf numFmtId="165" fontId="8" fillId="0" borderId="1" xfId="0" applyNumberFormat="1" applyFont="1" applyBorder="1" applyAlignment="1" applyProtection="1">
      <alignment horizontal="center" vertical="center" wrapText="1"/>
    </xf>
    <xf numFmtId="2" fontId="1" fillId="0" borderId="0" xfId="0" applyNumberFormat="1" applyFont="1" applyAlignment="1" applyProtection="1"/>
    <xf numFmtId="165" fontId="7" fillId="0" borderId="0" xfId="0" applyNumberFormat="1" applyFont="1" applyBorder="1" applyAlignment="1" applyProtection="1">
      <alignment horizontal="center" vertical="center" wrapText="1"/>
    </xf>
    <xf numFmtId="0" fontId="5" fillId="0" borderId="0" xfId="0" applyFont="1" applyAlignment="1" applyProtection="1">
      <alignment vertical="center" wrapText="1"/>
    </xf>
    <xf numFmtId="2" fontId="10" fillId="0" borderId="0" xfId="0" applyNumberFormat="1" applyFont="1" applyAlignment="1" applyProtection="1"/>
    <xf numFmtId="2" fontId="11" fillId="0" borderId="0" xfId="0" applyNumberFormat="1" applyFont="1" applyAlignment="1" applyProtection="1"/>
    <xf numFmtId="0" fontId="8" fillId="0" borderId="1" xfId="0" applyFont="1" applyBorder="1" applyAlignment="1" applyProtection="1">
      <alignment horizontal="center" vertical="center" wrapText="1"/>
    </xf>
    <xf numFmtId="0" fontId="5" fillId="0" borderId="0" xfId="0" applyFont="1" applyBorder="1" applyAlignment="1" applyProtection="1">
      <alignment horizontal="center" vertical="top" wrapText="1"/>
    </xf>
    <xf numFmtId="0" fontId="5" fillId="0" borderId="0" xfId="0" applyFont="1" applyBorder="1" applyAlignment="1" applyProtection="1">
      <alignment horizontal="center" vertical="center" wrapText="1"/>
    </xf>
    <xf numFmtId="0" fontId="9" fillId="2" borderId="2" xfId="1" applyFont="1" applyFill="1" applyBorder="1" applyAlignment="1" applyProtection="1">
      <alignment horizontal="left" vertical="center" wrapText="1"/>
    </xf>
    <xf numFmtId="0" fontId="9" fillId="2" borderId="4" xfId="1" applyFont="1" applyFill="1" applyBorder="1" applyAlignment="1" applyProtection="1">
      <alignment horizontal="left" vertical="center" wrapText="1"/>
    </xf>
    <xf numFmtId="0" fontId="8" fillId="0" borderId="1" xfId="0" applyFont="1" applyBorder="1" applyAlignment="1" applyProtection="1">
      <alignment horizontal="right" vertical="center" wrapText="1"/>
    </xf>
    <xf numFmtId="0" fontId="5" fillId="2" borderId="0" xfId="0" applyFont="1" applyFill="1" applyBorder="1" applyAlignment="1" applyProtection="1">
      <alignment horizontal="justify" vertical="center" wrapText="1"/>
    </xf>
    <xf numFmtId="0" fontId="5" fillId="0" borderId="1" xfId="0" applyFont="1" applyBorder="1" applyAlignment="1" applyProtection="1">
      <alignment horizontal="center" vertical="center" wrapText="1"/>
    </xf>
    <xf numFmtId="0" fontId="6" fillId="0" borderId="2" xfId="0" applyFont="1" applyBorder="1" applyAlignment="1" applyProtection="1">
      <alignment horizontal="left" vertical="center" wrapText="1"/>
    </xf>
    <xf numFmtId="0" fontId="6" fillId="0" borderId="3" xfId="0" applyFont="1" applyBorder="1" applyAlignment="1" applyProtection="1">
      <alignment horizontal="left" vertical="center" wrapText="1"/>
    </xf>
    <xf numFmtId="0" fontId="6" fillId="0" borderId="4" xfId="0" applyFont="1" applyBorder="1" applyAlignment="1" applyProtection="1">
      <alignment horizontal="left" vertical="center" wrapText="1"/>
    </xf>
    <xf numFmtId="0" fontId="6" fillId="0" borderId="1" xfId="0" applyFont="1" applyBorder="1" applyAlignment="1" applyProtection="1">
      <alignment horizontal="left" vertical="center" wrapText="1"/>
    </xf>
    <xf numFmtId="0" fontId="7" fillId="0" borderId="1" xfId="0" applyFont="1" applyBorder="1" applyAlignment="1" applyProtection="1">
      <alignment horizontal="center" vertical="center" wrapText="1"/>
    </xf>
    <xf numFmtId="0" fontId="3" fillId="0" borderId="0" xfId="0" applyFont="1" applyBorder="1" applyAlignment="1" applyProtection="1">
      <alignment horizontal="center" vertical="top" wrapText="1"/>
    </xf>
    <xf numFmtId="0" fontId="6" fillId="2"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563C1"/>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B24"/>
  <sheetViews>
    <sheetView tabSelected="1" zoomScale="60" zoomScaleNormal="60" workbookViewId="0">
      <selection activeCell="G11" sqref="G11"/>
    </sheetView>
  </sheetViews>
  <sheetFormatPr defaultColWidth="9" defaultRowHeight="15" customHeight="1" x14ac:dyDescent="0.25"/>
  <cols>
    <col min="1" max="1" width="7.85546875" style="2" customWidth="1"/>
    <col min="2" max="2" width="20.85546875" style="2" customWidth="1"/>
    <col min="3" max="3" width="29" style="2" customWidth="1"/>
    <col min="4" max="4" width="31.28515625" style="2" customWidth="1"/>
    <col min="5" max="5" width="16.28515625" style="2" customWidth="1"/>
    <col min="6" max="6" width="12.28515625" style="2" customWidth="1"/>
    <col min="7" max="8" width="19.28515625" style="2" customWidth="1"/>
    <col min="9" max="9" width="19.28515625" style="3" customWidth="1"/>
    <col min="10" max="10" width="22.140625" style="3" customWidth="1"/>
    <col min="11" max="11" width="24.5703125" style="2" customWidth="1"/>
    <col min="12" max="12" width="18.42578125" style="2" hidden="1" customWidth="1"/>
    <col min="13" max="1006" width="9.140625" style="2" customWidth="1"/>
    <col min="16383" max="16384" width="11.5703125" style="2" customWidth="1"/>
  </cols>
  <sheetData>
    <row r="1" spans="1:13" ht="24" customHeight="1" x14ac:dyDescent="0.25">
      <c r="A1" s="4"/>
      <c r="B1" s="4"/>
      <c r="C1" s="4"/>
      <c r="D1" s="4"/>
      <c r="E1" s="4"/>
      <c r="F1" s="4"/>
      <c r="G1" s="4"/>
      <c r="H1" s="4"/>
      <c r="I1" s="19"/>
      <c r="J1" s="19"/>
      <c r="K1" s="20"/>
      <c r="L1" s="20"/>
    </row>
    <row r="2" spans="1:13" ht="76.5" customHeight="1" x14ac:dyDescent="0.3">
      <c r="A2" s="41" t="s">
        <v>19</v>
      </c>
      <c r="B2" s="41"/>
      <c r="C2" s="41"/>
      <c r="D2" s="41"/>
      <c r="E2" s="41"/>
      <c r="F2" s="41"/>
      <c r="G2" s="41"/>
      <c r="H2" s="41"/>
      <c r="I2" s="41"/>
      <c r="J2" s="41"/>
      <c r="K2" s="41"/>
      <c r="L2" s="18"/>
    </row>
    <row r="3" spans="1:13" ht="18.75" x14ac:dyDescent="0.3">
      <c r="A3" s="5"/>
      <c r="B3" s="5"/>
      <c r="C3" s="5"/>
      <c r="D3" s="5"/>
      <c r="E3" s="5"/>
      <c r="F3" s="5"/>
      <c r="G3" s="5"/>
      <c r="H3" s="5"/>
      <c r="I3" s="21"/>
      <c r="J3" s="21"/>
      <c r="K3" s="18"/>
      <c r="L3" s="18"/>
    </row>
    <row r="4" spans="1:13" ht="47.25" customHeight="1" x14ac:dyDescent="0.35">
      <c r="A4" s="35" t="s">
        <v>0</v>
      </c>
      <c r="B4" s="35"/>
      <c r="C4" s="42" t="s">
        <v>20</v>
      </c>
      <c r="D4" s="42"/>
      <c r="E4" s="42"/>
      <c r="F4" s="42"/>
      <c r="G4" s="42"/>
      <c r="H4" s="42"/>
      <c r="I4" s="42"/>
      <c r="J4" s="42"/>
      <c r="K4" s="42"/>
      <c r="L4" s="17"/>
    </row>
    <row r="5" spans="1:13" ht="79.7" customHeight="1" x14ac:dyDescent="0.35">
      <c r="A5" s="35" t="s">
        <v>1</v>
      </c>
      <c r="B5" s="35"/>
      <c r="C5" s="43" t="s">
        <v>2</v>
      </c>
      <c r="D5" s="43"/>
      <c r="E5" s="43"/>
      <c r="F5" s="43"/>
      <c r="G5" s="43"/>
      <c r="H5" s="43"/>
      <c r="I5" s="43"/>
      <c r="J5" s="43"/>
      <c r="K5" s="43"/>
      <c r="L5" s="17"/>
    </row>
    <row r="6" spans="1:13" ht="160.5" customHeight="1" x14ac:dyDescent="0.35">
      <c r="A6" s="35" t="s">
        <v>3</v>
      </c>
      <c r="B6" s="35"/>
      <c r="C6" s="36" t="s">
        <v>21</v>
      </c>
      <c r="D6" s="37"/>
      <c r="E6" s="37"/>
      <c r="F6" s="37"/>
      <c r="G6" s="37"/>
      <c r="H6" s="37"/>
      <c r="I6" s="37"/>
      <c r="J6" s="37"/>
      <c r="K6" s="38"/>
      <c r="L6" s="17"/>
    </row>
    <row r="7" spans="1:13" ht="59.25" customHeight="1" x14ac:dyDescent="0.35">
      <c r="A7" s="35" t="s">
        <v>4</v>
      </c>
      <c r="B7" s="35"/>
      <c r="C7" s="39" t="s">
        <v>18</v>
      </c>
      <c r="D7" s="39"/>
      <c r="E7" s="39"/>
      <c r="F7" s="39"/>
      <c r="G7" s="39"/>
      <c r="H7" s="39"/>
      <c r="I7" s="39"/>
      <c r="J7" s="39"/>
      <c r="K7" s="39"/>
      <c r="L7" s="17"/>
    </row>
    <row r="8" spans="1:13" ht="42.75" customHeight="1" x14ac:dyDescent="0.35">
      <c r="A8" s="40" t="s">
        <v>22</v>
      </c>
      <c r="B8" s="40"/>
      <c r="C8" s="40"/>
      <c r="D8" s="40"/>
      <c r="E8" s="40"/>
      <c r="F8" s="40"/>
      <c r="G8" s="40"/>
      <c r="H8" s="40"/>
      <c r="I8" s="40"/>
      <c r="J8" s="40"/>
      <c r="K8" s="40"/>
      <c r="L8" s="17"/>
    </row>
    <row r="9" spans="1:13" s="1" customFormat="1" ht="93.75" customHeight="1" x14ac:dyDescent="0.3">
      <c r="A9" s="28" t="s">
        <v>5</v>
      </c>
      <c r="B9" s="28" t="s">
        <v>6</v>
      </c>
      <c r="C9" s="28"/>
      <c r="D9" s="28" t="s">
        <v>7</v>
      </c>
      <c r="E9" s="28" t="s">
        <v>8</v>
      </c>
      <c r="F9" s="28" t="s">
        <v>9</v>
      </c>
      <c r="G9" s="28" t="s">
        <v>10</v>
      </c>
      <c r="H9" s="28" t="s">
        <v>11</v>
      </c>
      <c r="I9" s="28" t="s">
        <v>12</v>
      </c>
      <c r="J9" s="28" t="s">
        <v>13</v>
      </c>
      <c r="K9" s="28" t="s">
        <v>14</v>
      </c>
    </row>
    <row r="10" spans="1:13" s="1" customFormat="1" ht="36" customHeight="1" x14ac:dyDescent="0.3">
      <c r="A10" s="28"/>
      <c r="B10" s="28"/>
      <c r="C10" s="28"/>
      <c r="D10" s="28"/>
      <c r="E10" s="28"/>
      <c r="F10" s="28"/>
      <c r="G10" s="28"/>
      <c r="H10" s="28"/>
      <c r="I10" s="28"/>
      <c r="J10" s="28"/>
      <c r="K10" s="28"/>
    </row>
    <row r="11" spans="1:13" s="1" customFormat="1" ht="129" customHeight="1" x14ac:dyDescent="0.3">
      <c r="A11" s="6">
        <v>1</v>
      </c>
      <c r="B11" s="31" t="s">
        <v>23</v>
      </c>
      <c r="C11" s="32"/>
      <c r="D11" s="7" t="s">
        <v>15</v>
      </c>
      <c r="E11" s="8" t="s">
        <v>24</v>
      </c>
      <c r="F11" s="9">
        <v>8</v>
      </c>
      <c r="G11" s="10">
        <v>18498.54</v>
      </c>
      <c r="H11" s="10">
        <v>18047.34</v>
      </c>
      <c r="I11" s="10">
        <v>18859.439999999999</v>
      </c>
      <c r="J11" s="10">
        <f>MIN(G11:I11)</f>
        <v>18047.34</v>
      </c>
      <c r="K11" s="22">
        <f>J11*F11</f>
        <v>144378.72</v>
      </c>
      <c r="L11" s="23"/>
      <c r="M11" s="23"/>
    </row>
    <row r="12" spans="1:13" s="1" customFormat="1" ht="24" customHeight="1" x14ac:dyDescent="0.3">
      <c r="A12" s="33" t="s">
        <v>16</v>
      </c>
      <c r="B12" s="33"/>
      <c r="C12" s="33"/>
      <c r="D12" s="33"/>
      <c r="E12" s="33"/>
      <c r="F12" s="33"/>
      <c r="G12" s="33"/>
      <c r="H12" s="33"/>
      <c r="I12" s="33"/>
      <c r="J12" s="33"/>
      <c r="K12" s="22">
        <f>SUM(K11:K11)</f>
        <v>144378.72</v>
      </c>
    </row>
    <row r="13" spans="1:13" ht="24" customHeight="1" x14ac:dyDescent="0.35">
      <c r="A13" s="11"/>
      <c r="B13" s="11"/>
      <c r="C13" s="11"/>
      <c r="D13" s="11"/>
      <c r="E13" s="11"/>
      <c r="F13" s="11"/>
      <c r="G13" s="11"/>
      <c r="H13" s="11"/>
      <c r="I13" s="11"/>
      <c r="J13" s="13"/>
      <c r="K13" s="24"/>
      <c r="L13" s="17"/>
    </row>
    <row r="14" spans="1:13" ht="147.94999999999999" customHeight="1" x14ac:dyDescent="0.35">
      <c r="A14" s="34" t="s">
        <v>25</v>
      </c>
      <c r="B14" s="34"/>
      <c r="C14" s="34"/>
      <c r="D14" s="34"/>
      <c r="E14" s="34"/>
      <c r="F14" s="34"/>
      <c r="G14" s="34"/>
      <c r="H14" s="34"/>
      <c r="I14" s="34"/>
      <c r="J14" s="34"/>
      <c r="K14" s="34"/>
      <c r="L14" s="17"/>
    </row>
    <row r="15" spans="1:13" ht="15" customHeight="1" x14ac:dyDescent="0.35">
      <c r="A15" s="12"/>
      <c r="B15" s="12"/>
      <c r="C15" s="12"/>
      <c r="D15" s="12"/>
      <c r="E15" s="12"/>
      <c r="F15" s="12"/>
      <c r="G15" s="12"/>
      <c r="H15" s="12"/>
      <c r="I15" s="12"/>
      <c r="J15" s="12"/>
      <c r="K15" s="12"/>
      <c r="L15" s="17"/>
    </row>
    <row r="16" spans="1:13" ht="15" customHeight="1" x14ac:dyDescent="0.35">
      <c r="A16" s="30"/>
      <c r="B16" s="30"/>
      <c r="C16" s="30"/>
      <c r="D16" s="30"/>
      <c r="E16" s="30"/>
      <c r="F16" s="30"/>
      <c r="G16" s="30"/>
      <c r="H16" s="30"/>
      <c r="I16" s="30"/>
      <c r="J16" s="30"/>
      <c r="K16" s="30"/>
      <c r="L16" s="17"/>
    </row>
    <row r="17" spans="1:12" ht="15" customHeight="1" x14ac:dyDescent="0.35">
      <c r="A17" s="14"/>
      <c r="B17" s="14"/>
      <c r="C17" s="14"/>
      <c r="D17" s="14"/>
      <c r="E17" s="14"/>
      <c r="F17" s="14"/>
      <c r="G17" s="14"/>
      <c r="H17" s="14"/>
      <c r="I17" s="14"/>
      <c r="J17" s="14"/>
      <c r="K17" s="14"/>
      <c r="L17" s="17"/>
    </row>
    <row r="18" spans="1:12" ht="39.75" customHeight="1" x14ac:dyDescent="0.35">
      <c r="A18" s="30"/>
      <c r="B18" s="30"/>
      <c r="C18" s="30"/>
      <c r="D18" s="30"/>
      <c r="E18" s="30"/>
      <c r="F18" s="30"/>
      <c r="G18" s="13"/>
      <c r="H18" s="13"/>
      <c r="I18" s="17"/>
      <c r="J18" s="17"/>
      <c r="K18" s="17"/>
      <c r="L18" s="17"/>
    </row>
    <row r="19" spans="1:12" ht="22.5" customHeight="1" x14ac:dyDescent="0.35">
      <c r="A19" s="29"/>
      <c r="B19" s="29"/>
      <c r="C19" s="29"/>
      <c r="D19" s="29"/>
      <c r="E19" s="29"/>
      <c r="F19" s="29"/>
      <c r="G19" s="11"/>
      <c r="H19" s="11"/>
      <c r="I19" s="17"/>
      <c r="J19" s="17"/>
      <c r="K19" s="17"/>
      <c r="L19" s="17"/>
    </row>
    <row r="20" spans="1:12" ht="33.75" customHeight="1" x14ac:dyDescent="0.35">
      <c r="A20" s="30"/>
      <c r="B20" s="30"/>
      <c r="C20" s="30"/>
      <c r="D20" s="30"/>
      <c r="E20" s="30"/>
      <c r="F20" s="30"/>
      <c r="G20" s="13"/>
      <c r="H20" s="13"/>
      <c r="I20" s="17"/>
      <c r="J20" s="17"/>
      <c r="K20" s="17"/>
      <c r="L20" s="17"/>
    </row>
    <row r="21" spans="1:12" ht="17.25" customHeight="1" x14ac:dyDescent="0.35">
      <c r="A21" s="30"/>
      <c r="B21" s="30"/>
      <c r="C21" s="30"/>
      <c r="D21" s="30"/>
      <c r="E21" s="30"/>
      <c r="F21" s="30"/>
      <c r="G21" s="13"/>
      <c r="H21" s="13"/>
      <c r="I21" s="25"/>
      <c r="J21" s="17"/>
      <c r="K21" s="17"/>
      <c r="L21" s="17"/>
    </row>
    <row r="22" spans="1:12" ht="19.5" customHeight="1" x14ac:dyDescent="0.35">
      <c r="A22" s="13"/>
      <c r="B22" s="13"/>
      <c r="C22" s="13"/>
      <c r="D22" s="13"/>
      <c r="E22" s="13"/>
      <c r="F22" s="15"/>
      <c r="G22" s="15"/>
      <c r="H22" s="15"/>
      <c r="I22" s="25"/>
      <c r="J22" s="17"/>
      <c r="K22" s="17"/>
      <c r="L22" s="17"/>
    </row>
    <row r="23" spans="1:12" ht="21" x14ac:dyDescent="0.35">
      <c r="A23" s="16" t="s">
        <v>17</v>
      </c>
      <c r="B23" s="17"/>
      <c r="C23" s="17"/>
      <c r="D23" s="17"/>
      <c r="E23" s="17"/>
      <c r="F23" s="17"/>
      <c r="G23" s="17"/>
      <c r="H23" s="17"/>
      <c r="I23" s="26"/>
      <c r="J23" s="26"/>
      <c r="K23" s="17"/>
      <c r="L23" s="17"/>
    </row>
    <row r="24" spans="1:12" ht="18.75" x14ac:dyDescent="0.3">
      <c r="A24" s="18"/>
      <c r="B24" s="18"/>
      <c r="C24" s="18"/>
      <c r="D24" s="18"/>
      <c r="E24" s="18"/>
      <c r="F24" s="18"/>
      <c r="G24" s="18"/>
      <c r="H24" s="18"/>
      <c r="I24" s="27"/>
      <c r="J24" s="27"/>
      <c r="K24" s="18"/>
      <c r="L24" s="18"/>
    </row>
  </sheetData>
  <mergeCells count="28">
    <mergeCell ref="A2:K2"/>
    <mergeCell ref="A4:B4"/>
    <mergeCell ref="C4:K4"/>
    <mergeCell ref="A5:B5"/>
    <mergeCell ref="C5:K5"/>
    <mergeCell ref="A6:B6"/>
    <mergeCell ref="C6:K6"/>
    <mergeCell ref="A7:B7"/>
    <mergeCell ref="C7:K7"/>
    <mergeCell ref="A8:K8"/>
    <mergeCell ref="A19:F19"/>
    <mergeCell ref="A20:F20"/>
    <mergeCell ref="A21:F21"/>
    <mergeCell ref="A9:A10"/>
    <mergeCell ref="D9:D10"/>
    <mergeCell ref="E9:E10"/>
    <mergeCell ref="F9:F10"/>
    <mergeCell ref="B9:C10"/>
    <mergeCell ref="B11:C11"/>
    <mergeCell ref="A12:J12"/>
    <mergeCell ref="A14:K14"/>
    <mergeCell ref="A16:K16"/>
    <mergeCell ref="A18:F18"/>
    <mergeCell ref="G9:G10"/>
    <mergeCell ref="H9:H10"/>
    <mergeCell ref="I9:I10"/>
    <mergeCell ref="J9:J10"/>
    <mergeCell ref="K9:K10"/>
  </mergeCells>
  <pageMargins left="0.23611111111111099" right="0.23611111111111099" top="3.9583333333333297E-2" bottom="0.196527777777778" header="0.511811023622047" footer="0.511811023622047"/>
  <pageSetup paperSize="9" orientation="portrait" useFirstPageNumber="1"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1</cp:lastModifiedBy>
  <cp:revision>61</cp:revision>
  <cp:lastPrinted>2025-08-01T11:32:00Z</cp:lastPrinted>
  <dcterms:created xsi:type="dcterms:W3CDTF">2014-01-17T11:35:00Z</dcterms:created>
  <dcterms:modified xsi:type="dcterms:W3CDTF">2026-04-22T14:56:28Z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1049-12.2.0.23155</vt:lpwstr>
  </property>
  <property fmtid="{D5CDD505-2E9C-101B-9397-08002B2CF9AE}" pid="5" name="ICV">
    <vt:lpwstr>F3385A3667B747CEAD80B7626AE94689_12</vt:lpwstr>
  </property>
</Properties>
</file>