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Наташа\контракты\2026\студия\"/>
    </mc:Choice>
  </mc:AlternateContent>
  <bookViews>
    <workbookView xWindow="0" yWindow="0" windowWidth="28800" windowHeight="12330"/>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1" i="1" l="1"/>
  <c r="L20" i="1" l="1"/>
  <c r="L19" i="1"/>
  <c r="L18" i="1"/>
  <c r="L17" i="1"/>
  <c r="L16" i="1"/>
  <c r="L21" i="1" l="1"/>
  <c r="L24" i="1" l="1"/>
</calcChain>
</file>

<file path=xl/sharedStrings.xml><?xml version="1.0" encoding="utf-8"?>
<sst xmlns="http://schemas.openxmlformats.org/spreadsheetml/2006/main" count="53" uniqueCount="47">
  <si>
    <t xml:space="preserve">Приложение № 1 </t>
  </si>
  <si>
    <t>СОГЛАСОВАНО</t>
  </si>
  <si>
    <t>УТВЕРЖДАЮ</t>
  </si>
  <si>
    <t>Директор ГБОУ школа № 606</t>
  </si>
  <si>
    <t xml:space="preserve">администрации Пушкинского района </t>
  </si>
  <si>
    <t>Пушкинского района Санкт- Петербурга</t>
  </si>
  <si>
    <t>Санкт-Петербурга</t>
  </si>
  <si>
    <t>_________________Н.П. Микушева</t>
  </si>
  <si>
    <t>________________ М.М. Шмулевич</t>
  </si>
  <si>
    <t>Расчет-обоснование цены контракта, заключаемого с единственным поставщиком (подрядчиком, исполнителем),</t>
  </si>
  <si>
    <t>№ п/п</t>
  </si>
  <si>
    <t>Наименование товара</t>
  </si>
  <si>
    <t>Ед. изм.</t>
  </si>
  <si>
    <t>Кол-во</t>
  </si>
  <si>
    <t>Среднеквадратичное отклонение</t>
  </si>
  <si>
    <t>Коэффициент вариации</t>
  </si>
  <si>
    <t>Наименьшая цена в т. ч. НДС, руб.</t>
  </si>
  <si>
    <t>Сумма, руб., с НДС</t>
  </si>
  <si>
    <t>шт</t>
  </si>
  <si>
    <t>Итого:</t>
  </si>
  <si>
    <t>ОКПД2/КТРУ</t>
  </si>
  <si>
    <t xml:space="preserve">Расчет составил: контрактный управляющий                                                          Мироненко Н.Ю.         
</t>
  </si>
  <si>
    <t>И.Н. Орловская</t>
  </si>
  <si>
    <t>«___» ___________ 2026 г.</t>
  </si>
  <si>
    <t>«____»___________ 2026 г.</t>
  </si>
  <si>
    <t xml:space="preserve">Начальник отдела образования </t>
  </si>
  <si>
    <r>
      <t xml:space="preserve">, где σ – </t>
    </r>
    <r>
      <rPr>
        <sz val="9"/>
        <color indexed="8"/>
        <rFont val="Times New Roman"/>
        <family val="1"/>
        <charset val="204"/>
      </rPr>
      <t>среднее квадратичное отклонение;    цi – цена единицы товара, работы, услуги, указанная в источнике с номером i</t>
    </r>
  </si>
  <si>
    <r>
      <t xml:space="preserve">***V= σ/(&lt;ц&gt;)*100, где </t>
    </r>
    <r>
      <rPr>
        <i/>
        <sz val="9"/>
        <color indexed="8"/>
        <rFont val="Times New Roman"/>
        <family val="1"/>
        <charset val="204"/>
      </rPr>
      <t>V</t>
    </r>
    <r>
      <rPr>
        <sz val="9"/>
        <color indexed="8"/>
        <rFont val="Times New Roman"/>
        <family val="1"/>
        <charset val="204"/>
      </rPr>
      <t>– 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</si>
  <si>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</si>
  <si>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</si>
  <si>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t xml:space="preserve">В целях соблюдения Постановление Правительства РФ от 23.12.2024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Заказчиком были  направлены запросы о предоставлении информации о цене товара на адреса электронных почт организаций:
- информация о которых содержится на официальном сайте Государственная информационная система промышленности;
- информация о которых и о поставленных ими товарах содержится на официальном сайте единой информационной системы в сфере закупок в информационно-телекоммуникационной сети "Интернет" в реестре контрактов, заключенных заказчиками в соответствии с Федеральным законом "О контрактной системе в сфере закупок товаров, работ, услуг для обеспечения государственных и муниципальных нужд". 
В установленный Заказчиком разумный срок на предоставление ценовой информации, ответы не были получены.         
</t>
  </si>
  <si>
    <t>226.40.31.190/26.40.31.190-00000011</t>
  </si>
  <si>
    <t xml:space="preserve">Акустическая система </t>
  </si>
  <si>
    <t>Коммерческое предложение №51/26 от 28.04.2026</t>
  </si>
  <si>
    <t>Коммерческое предложение №52/26 от 28.04.2026</t>
  </si>
  <si>
    <t>Сабвуфер</t>
  </si>
  <si>
    <t>26.40.43.110/26.40.43.110-00000001</t>
  </si>
  <si>
    <t xml:space="preserve">26.40.51.000 </t>
  </si>
  <si>
    <t xml:space="preserve">Телескопическая стойка </t>
  </si>
  <si>
    <t>32.20.20.140</t>
  </si>
  <si>
    <t xml:space="preserve">Пюпитр </t>
  </si>
  <si>
    <t>32.20.20.120/32.20.20.120-00000006</t>
  </si>
  <si>
    <t>Микрофонный кабель (10м)</t>
  </si>
  <si>
    <t xml:space="preserve">Микрофонный кабель (3м) </t>
  </si>
  <si>
    <t xml:space="preserve">*Определение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 В целях соблюдения Постановление Правительства РФ от 23.12.2024 N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Заказчиком были  направлены запросы о предоставлении информации о цене товара на адреса электронных почт организаций:
- информация о которых содержится на официальном сайте Государственная информационная система промышленности;
В установленный Заказчиком разумный срок на предоставление ценовой информации, ответы не были получены. Для определения НМЦК направлены запросы о предоставлении ценовой информации  Поставщикам (Исполнителям), обладающим опытом поставки (оказания услуг) соответсвующих товаров  (согласно п.3.7.1 части III Методических рекомендаций). Ответы получены от трех поставщиков,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                                                                                                                                                                                                                                                                                                                                                   В целях определения однородной совокупности значений выявленных цен, используемых в расчете НМЦК, определен коэффициент вариации: </t>
  </si>
  <si>
    <t>на поставку музыкального оборудования для ГБОУ школы № 606 Пушкинского района Санкт-Петербурга</t>
  </si>
  <si>
    <t>Коммерческое предложение №53/26 от 29.04.2026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</si>
</sst>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charset val="204"/>
      <scheme val="minor"/>
    </font>
    <font>
      <sz val="11"/>
      <color theme="1"/>
      <name val="Calibri"/>
      <family val="2"/>
      <charset val="204"/>
      <scheme val="minor"/>
    </font>
    <font>
      <sz val="11"/>
      <color theme="1"/>
      <name val="Calibri"/>
      <family val="2"/>
      <scheme val="minor"/>
    </font>
    <font>
      <b/>
      <sz val="11"/>
      <color rgb="FFFF0000"/>
      <name val="Calibri"/>
      <family val="2"/>
      <charset val="204"/>
      <scheme val="minor"/>
    </font>
    <font>
      <sz val="11"/>
      <color theme="1"/>
      <name val="Times New Roman"/>
      <family val="1"/>
      <charset val="204"/>
    </font>
    <font>
      <b/>
      <sz val="12"/>
      <color theme="1"/>
      <name val="Times New Roman"/>
      <family val="1"/>
      <charset val="204"/>
    </font>
    <font>
      <sz val="11"/>
      <color rgb="FF000000"/>
      <name val="Times New Roman"/>
      <family val="1"/>
      <charset val="204"/>
    </font>
    <font>
      <b/>
      <sz val="11"/>
      <color theme="1"/>
      <name val="Times New Roman"/>
      <family val="1"/>
      <charset val="204"/>
    </font>
    <font>
      <b/>
      <sz val="10"/>
      <name val="Times New Roman"/>
      <family val="1"/>
      <charset val="204"/>
    </font>
    <font>
      <sz val="10"/>
      <name val="Times New Roman"/>
      <family val="1"/>
      <charset val="204"/>
    </font>
    <font>
      <sz val="10"/>
      <color theme="1"/>
      <name val="Times New Roman"/>
      <family val="1"/>
      <charset val="204"/>
    </font>
    <font>
      <sz val="11"/>
      <color rgb="FF080808"/>
      <name val="Times New Roman"/>
      <family val="1"/>
      <charset val="204"/>
    </font>
    <font>
      <b/>
      <sz val="14"/>
      <color theme="1"/>
      <name val="Times New Roman"/>
      <family val="1"/>
      <charset val="204"/>
    </font>
    <font>
      <sz val="14"/>
      <color theme="1"/>
      <name val="Times New Roman"/>
      <family val="1"/>
      <charset val="204"/>
    </font>
    <font>
      <sz val="14"/>
      <color rgb="FF000000"/>
      <name val="Times New Roman"/>
      <family val="1"/>
      <charset val="204"/>
    </font>
    <font>
      <sz val="9"/>
      <color theme="1"/>
      <name val="Times New Roman"/>
      <family val="1"/>
      <charset val="204"/>
    </font>
    <font>
      <sz val="9"/>
      <color theme="1"/>
      <name val="Calibri"/>
      <family val="2"/>
      <charset val="204"/>
      <scheme val="minor"/>
    </font>
    <font>
      <sz val="9"/>
      <color rgb="FF000000"/>
      <name val="Times New Roman"/>
      <family val="1"/>
      <charset val="204"/>
    </font>
    <font>
      <sz val="9"/>
      <color indexed="8"/>
      <name val="Times New Roman"/>
      <family val="1"/>
      <charset val="204"/>
    </font>
    <font>
      <i/>
      <sz val="9"/>
      <color indexed="8"/>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cellStyleXfs>
  <cellXfs count="78">
    <xf numFmtId="0" fontId="0" fillId="0" borderId="0" xfId="0"/>
    <xf numFmtId="0" fontId="2" fillId="0" borderId="0" xfId="1" applyFont="1"/>
    <xf numFmtId="0" fontId="3" fillId="0" borderId="0" xfId="1" applyFont="1"/>
    <xf numFmtId="2" fontId="2" fillId="0" borderId="0" xfId="1" applyNumberFormat="1" applyFont="1"/>
    <xf numFmtId="2" fontId="4" fillId="0" borderId="0" xfId="1" applyNumberFormat="1" applyFont="1" applyAlignment="1">
      <alignment horizontal="right" vertical="center"/>
    </xf>
    <xf numFmtId="2" fontId="1" fillId="0" borderId="0" xfId="1" applyNumberFormat="1" applyFont="1"/>
    <xf numFmtId="0" fontId="4" fillId="0" borderId="0" xfId="1" applyFont="1"/>
    <xf numFmtId="0" fontId="4" fillId="0" borderId="0" xfId="1" applyFont="1" applyBorder="1" applyAlignment="1">
      <alignment horizontal="left" vertical="center" wrapText="1"/>
    </xf>
    <xf numFmtId="2" fontId="4" fillId="0" borderId="0" xfId="1" applyNumberFormat="1" applyFont="1" applyBorder="1" applyAlignment="1">
      <alignment horizontal="left" vertical="center" wrapText="1"/>
    </xf>
    <xf numFmtId="2" fontId="6" fillId="0" borderId="0" xfId="1" applyNumberFormat="1" applyFont="1"/>
    <xf numFmtId="2" fontId="4" fillId="0" borderId="0" xfId="1" applyNumberFormat="1" applyFont="1"/>
    <xf numFmtId="0" fontId="5" fillId="0" borderId="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8" fillId="0" borderId="1" xfId="0" applyFont="1" applyFill="1" applyBorder="1" applyAlignment="1">
      <alignment horizontal="center" vertical="center" wrapText="1"/>
    </xf>
    <xf numFmtId="2" fontId="8" fillId="0" borderId="1" xfId="1" applyNumberFormat="1" applyFont="1" applyBorder="1" applyAlignment="1">
      <alignment vertical="center" wrapText="1"/>
    </xf>
    <xf numFmtId="4" fontId="7" fillId="0" borderId="1" xfId="1" applyNumberFormat="1" applyFont="1" applyBorder="1" applyAlignment="1">
      <alignment horizontal="center"/>
    </xf>
    <xf numFmtId="0" fontId="10" fillId="0" borderId="0" xfId="1" applyFont="1" applyAlignment="1">
      <alignment vertical="top" wrapText="1"/>
    </xf>
    <xf numFmtId="0" fontId="10" fillId="0" borderId="0" xfId="1" applyFont="1" applyAlignment="1">
      <alignment vertical="top"/>
    </xf>
    <xf numFmtId="0" fontId="12" fillId="0" borderId="0" xfId="1" applyFont="1"/>
    <xf numFmtId="0" fontId="13" fillId="0" borderId="0" xfId="1" applyFont="1"/>
    <xf numFmtId="0" fontId="13" fillId="0" borderId="0" xfId="1" applyFont="1" applyBorder="1" applyAlignment="1">
      <alignment horizontal="left" vertical="center" wrapText="1"/>
    </xf>
    <xf numFmtId="2" fontId="13" fillId="0" borderId="0" xfId="1" applyNumberFormat="1" applyFont="1" applyBorder="1" applyAlignment="1">
      <alignment horizontal="left" vertical="center" wrapText="1"/>
    </xf>
    <xf numFmtId="2" fontId="12" fillId="0" borderId="0" xfId="1" applyNumberFormat="1" applyFont="1"/>
    <xf numFmtId="2" fontId="13" fillId="0" borderId="0" xfId="1" applyNumberFormat="1" applyFont="1"/>
    <xf numFmtId="2" fontId="14" fillId="0" borderId="0" xfId="1" applyNumberFormat="1" applyFont="1"/>
    <xf numFmtId="0" fontId="4" fillId="0" borderId="0" xfId="1" applyFont="1" applyBorder="1" applyAlignment="1">
      <alignment horizontal="left" vertical="center" wrapText="1"/>
    </xf>
    <xf numFmtId="0" fontId="5" fillId="0" borderId="0" xfId="1" applyFont="1" applyBorder="1" applyAlignment="1">
      <alignment horizontal="center" vertical="center" wrapText="1"/>
    </xf>
    <xf numFmtId="2" fontId="9" fillId="2" borderId="3" xfId="0"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9" fillId="0" borderId="2" xfId="0" applyFont="1" applyFill="1" applyBorder="1" applyAlignment="1">
      <alignment horizontal="center" vertical="center" wrapText="1"/>
    </xf>
    <xf numFmtId="2" fontId="9" fillId="0" borderId="2" xfId="0" applyNumberFormat="1" applyFont="1" applyFill="1" applyBorder="1" applyAlignment="1">
      <alignment horizontal="center" vertical="center" wrapText="1"/>
    </xf>
    <xf numFmtId="2" fontId="9" fillId="2" borderId="2" xfId="0" applyNumberFormat="1" applyFont="1" applyFill="1" applyBorder="1" applyAlignment="1">
      <alignment horizontal="center" vertical="center" wrapText="1"/>
    </xf>
    <xf numFmtId="2" fontId="9" fillId="0" borderId="2" xfId="1" applyNumberFormat="1" applyFont="1" applyBorder="1" applyAlignment="1">
      <alignment horizontal="center" vertical="center" wrapText="1"/>
    </xf>
    <xf numFmtId="0" fontId="9" fillId="2" borderId="2" xfId="0" applyFont="1" applyFill="1" applyBorder="1" applyAlignment="1">
      <alignment horizontal="center" vertical="center" wrapText="1"/>
    </xf>
    <xf numFmtId="0" fontId="16" fillId="0" borderId="0" xfId="1" applyFont="1"/>
    <xf numFmtId="0" fontId="17" fillId="0" borderId="0" xfId="1" applyFont="1" applyAlignment="1">
      <alignment horizontal="justify" vertical="top"/>
    </xf>
    <xf numFmtId="0" fontId="16" fillId="0" borderId="0" xfId="1" applyFont="1" applyAlignment="1">
      <alignment vertical="top"/>
    </xf>
    <xf numFmtId="2" fontId="16" fillId="0" borderId="0" xfId="1" applyNumberFormat="1" applyFont="1" applyAlignment="1">
      <alignment vertical="top"/>
    </xf>
    <xf numFmtId="2" fontId="16" fillId="0" borderId="0" xfId="1" applyNumberFormat="1" applyFont="1" applyAlignment="1"/>
    <xf numFmtId="0" fontId="16" fillId="0" borderId="0" xfId="1" applyFont="1" applyAlignment="1"/>
    <xf numFmtId="2" fontId="9" fillId="0" borderId="2" xfId="0" applyNumberFormat="1" applyFont="1" applyFill="1" applyBorder="1" applyAlignment="1">
      <alignment horizontal="center" vertical="center" wrapText="1"/>
    </xf>
    <xf numFmtId="2" fontId="9" fillId="0" borderId="2" xfId="1" applyNumberFormat="1" applyFont="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xf>
    <xf numFmtId="2" fontId="9" fillId="2" borderId="1" xfId="0" applyNumberFormat="1" applyFont="1" applyFill="1" applyBorder="1" applyAlignment="1">
      <alignment horizontal="center" vertical="center" wrapText="1"/>
    </xf>
    <xf numFmtId="0" fontId="11" fillId="0" borderId="0" xfId="0" applyFont="1" applyAlignment="1">
      <alignment vertical="top" wrapText="1"/>
    </xf>
    <xf numFmtId="2" fontId="9" fillId="0" borderId="1" xfId="0" applyNumberFormat="1" applyFont="1" applyFill="1" applyBorder="1" applyAlignment="1">
      <alignment horizontal="center" vertical="center" wrapText="1"/>
    </xf>
    <xf numFmtId="2" fontId="9" fillId="0" borderId="2" xfId="1" applyNumberFormat="1" applyFont="1" applyBorder="1" applyAlignment="1">
      <alignment horizontal="center" vertical="center" wrapText="1"/>
    </xf>
    <xf numFmtId="2" fontId="9" fillId="0" borderId="3" xfId="1" applyNumberFormat="1" applyFont="1" applyBorder="1" applyAlignment="1">
      <alignment horizontal="center" vertical="center" wrapText="1"/>
    </xf>
    <xf numFmtId="2" fontId="9" fillId="0" borderId="4" xfId="1" applyNumberFormat="1" applyFont="1" applyBorder="1" applyAlignment="1">
      <alignment horizontal="center" vertical="center" wrapText="1"/>
    </xf>
    <xf numFmtId="0" fontId="7" fillId="0" borderId="5" xfId="1" applyFont="1" applyBorder="1" applyAlignment="1">
      <alignment horizontal="right"/>
    </xf>
    <xf numFmtId="0" fontId="7" fillId="0" borderId="6" xfId="1" applyFont="1" applyBorder="1" applyAlignment="1">
      <alignment horizontal="right"/>
    </xf>
    <xf numFmtId="0" fontId="7" fillId="0" borderId="7" xfId="1" applyFont="1" applyBorder="1" applyAlignment="1">
      <alignment horizontal="right"/>
    </xf>
    <xf numFmtId="0" fontId="7" fillId="0" borderId="8" xfId="1" applyFont="1" applyBorder="1" applyAlignment="1">
      <alignment horizontal="right"/>
    </xf>
    <xf numFmtId="0" fontId="10" fillId="0" borderId="0" xfId="1" applyFont="1" applyAlignment="1">
      <alignment horizontal="left" vertical="top" wrapText="1"/>
    </xf>
    <xf numFmtId="0" fontId="17" fillId="0" borderId="0" xfId="1" applyFont="1" applyAlignment="1">
      <alignment horizontal="justify" vertical="top"/>
    </xf>
    <xf numFmtId="0" fontId="16" fillId="0" borderId="0" xfId="1" applyFont="1" applyAlignment="1">
      <alignment vertical="top"/>
    </xf>
    <xf numFmtId="0" fontId="16" fillId="0" borderId="0" xfId="1" applyFont="1" applyAlignment="1"/>
    <xf numFmtId="0" fontId="15" fillId="0" borderId="0" xfId="1" applyFont="1" applyAlignment="1">
      <alignment horizontal="justify" vertical="top"/>
    </xf>
    <xf numFmtId="0" fontId="17" fillId="0" borderId="0" xfId="1" applyFont="1" applyAlignment="1">
      <alignment horizontal="left" vertical="center" wrapText="1"/>
    </xf>
    <xf numFmtId="0" fontId="15" fillId="0" borderId="0" xfId="1" applyFont="1" applyAlignment="1">
      <alignment horizontal="justify"/>
    </xf>
    <xf numFmtId="0" fontId="15" fillId="0" borderId="0" xfId="1" applyFont="1" applyAlignment="1">
      <alignment horizontal="left" wrapText="1"/>
    </xf>
    <xf numFmtId="0" fontId="15" fillId="0" borderId="0" xfId="1" applyFont="1" applyAlignment="1">
      <alignment horizontal="left"/>
    </xf>
    <xf numFmtId="2" fontId="4" fillId="0" borderId="0" xfId="1" applyNumberFormat="1" applyFont="1" applyAlignment="1">
      <alignment horizontal="right" vertical="center"/>
    </xf>
    <xf numFmtId="0" fontId="4" fillId="0" borderId="0" xfId="1" applyFont="1" applyBorder="1" applyAlignment="1">
      <alignment horizontal="left" vertical="center" wrapText="1"/>
    </xf>
    <xf numFmtId="0" fontId="5" fillId="0" borderId="0" xfId="1" applyFont="1" applyAlignment="1">
      <alignment horizontal="center"/>
    </xf>
    <xf numFmtId="0" fontId="5" fillId="0" borderId="0" xfId="1" applyFont="1" applyBorder="1" applyAlignment="1">
      <alignment horizontal="center" vertical="center" wrapText="1"/>
    </xf>
    <xf numFmtId="0" fontId="4" fillId="2" borderId="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4" xfId="1"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3" fillId="0" borderId="0" xfId="1" applyFont="1" applyAlignment="1">
      <alignment horizontal="center"/>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438150</xdr:colOff>
      <xdr:row>14</xdr:row>
      <xdr:rowOff>0</xdr:rowOff>
    </xdr:to>
    <xdr:pic>
      <xdr:nvPicPr>
        <xdr:cNvPr id="2"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0725" y="2809875"/>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36</xdr:row>
      <xdr:rowOff>0</xdr:rowOff>
    </xdr:from>
    <xdr:to>
      <xdr:col>2</xdr:col>
      <xdr:colOff>438150</xdr:colOff>
      <xdr:row>36</xdr:row>
      <xdr:rowOff>0</xdr:rowOff>
    </xdr:to>
    <xdr:pic>
      <xdr:nvPicPr>
        <xdr:cNvPr id="3"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90725" y="7753350"/>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36</xdr:row>
      <xdr:rowOff>0</xdr:rowOff>
    </xdr:from>
    <xdr:to>
      <xdr:col>2</xdr:col>
      <xdr:colOff>571500</xdr:colOff>
      <xdr:row>36</xdr:row>
      <xdr:rowOff>0</xdr:rowOff>
    </xdr:to>
    <xdr:pic>
      <xdr:nvPicPr>
        <xdr:cNvPr id="4"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24075" y="7753350"/>
          <a:ext cx="438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238125</xdr:colOff>
      <xdr:row>26</xdr:row>
      <xdr:rowOff>161925</xdr:rowOff>
    </xdr:from>
    <xdr:to>
      <xdr:col>2</xdr:col>
      <xdr:colOff>504825</xdr:colOff>
      <xdr:row>26</xdr:row>
      <xdr:rowOff>676275</xdr:rowOff>
    </xdr:to>
    <xdr:pic>
      <xdr:nvPicPr>
        <xdr:cNvPr id="7" name="Picture 5"/>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18392775"/>
          <a:ext cx="186690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30</xdr:row>
      <xdr:rowOff>0</xdr:rowOff>
    </xdr:from>
    <xdr:to>
      <xdr:col>3</xdr:col>
      <xdr:colOff>0</xdr:colOff>
      <xdr:row>33</xdr:row>
      <xdr:rowOff>114300</xdr:rowOff>
    </xdr:to>
    <xdr:pic>
      <xdr:nvPicPr>
        <xdr:cNvPr id="8" name="Рисунок 2"/>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 y="15649575"/>
          <a:ext cx="39814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8"/>
  <sheetViews>
    <sheetView tabSelected="1" topLeftCell="A6" workbookViewId="0">
      <selection activeCell="H19" sqref="H19"/>
    </sheetView>
  </sheetViews>
  <sheetFormatPr defaultRowHeight="15" x14ac:dyDescent="0.25"/>
  <cols>
    <col min="1" max="1" width="5.42578125" customWidth="1"/>
    <col min="2" max="2" width="20.28515625" customWidth="1"/>
    <col min="3" max="3" width="18.140625" customWidth="1"/>
    <col min="6" max="6" width="14.5703125" customWidth="1"/>
    <col min="7" max="7" width="14.7109375" customWidth="1"/>
    <col min="8" max="8" width="15.7109375" customWidth="1"/>
    <col min="9" max="9" width="17.140625" customWidth="1"/>
    <col min="10" max="10" width="15.5703125" customWidth="1"/>
    <col min="11" max="11" width="14.7109375" customWidth="1"/>
    <col min="12" max="12" width="11.85546875" customWidth="1"/>
  </cols>
  <sheetData>
    <row r="1" spans="1:14" x14ac:dyDescent="0.25">
      <c r="A1" s="1"/>
      <c r="B1" s="1"/>
      <c r="C1" s="2"/>
      <c r="D1" s="1"/>
      <c r="E1" s="1"/>
      <c r="F1" s="1"/>
      <c r="G1" s="1"/>
      <c r="H1" s="1"/>
      <c r="I1" s="3"/>
      <c r="J1" s="3"/>
      <c r="K1" s="4" t="s">
        <v>0</v>
      </c>
      <c r="L1" s="4"/>
      <c r="M1" s="64"/>
      <c r="N1" s="64"/>
    </row>
    <row r="2" spans="1:14" x14ac:dyDescent="0.25">
      <c r="A2" s="1"/>
      <c r="B2" s="65"/>
      <c r="C2" s="65"/>
      <c r="D2" s="65"/>
      <c r="E2" s="65"/>
      <c r="F2" s="65"/>
      <c r="G2" s="65"/>
      <c r="H2" s="65"/>
      <c r="I2" s="65"/>
      <c r="J2" s="65"/>
      <c r="K2" s="65"/>
      <c r="L2" s="65"/>
      <c r="M2" s="65"/>
      <c r="N2" s="3"/>
    </row>
    <row r="3" spans="1:14" ht="18.75" x14ac:dyDescent="0.3">
      <c r="A3" s="1"/>
      <c r="B3" s="19" t="s">
        <v>1</v>
      </c>
      <c r="C3" s="19"/>
      <c r="D3" s="21"/>
      <c r="E3" s="21"/>
      <c r="F3" s="21"/>
      <c r="G3" s="21"/>
      <c r="H3" s="21"/>
      <c r="I3" s="22"/>
      <c r="J3" s="23" t="s">
        <v>2</v>
      </c>
      <c r="K3" s="24"/>
      <c r="L3" s="24"/>
      <c r="M3" s="5"/>
      <c r="N3" s="5"/>
    </row>
    <row r="4" spans="1:14" ht="18.75" x14ac:dyDescent="0.3">
      <c r="A4" s="1"/>
      <c r="B4" s="20" t="s">
        <v>25</v>
      </c>
      <c r="C4" s="20"/>
      <c r="D4" s="21"/>
      <c r="E4" s="21"/>
      <c r="F4" s="21"/>
      <c r="G4" s="21"/>
      <c r="H4" s="21"/>
      <c r="I4" s="22"/>
      <c r="J4" s="25" t="s">
        <v>3</v>
      </c>
      <c r="K4" s="24"/>
      <c r="L4" s="24"/>
      <c r="M4" s="5"/>
      <c r="N4" s="5"/>
    </row>
    <row r="5" spans="1:14" ht="18.75" x14ac:dyDescent="0.3">
      <c r="A5" s="1"/>
      <c r="B5" s="20" t="s">
        <v>4</v>
      </c>
      <c r="C5" s="20"/>
      <c r="D5" s="21"/>
      <c r="E5" s="21"/>
      <c r="F5" s="21"/>
      <c r="G5" s="21"/>
      <c r="H5" s="21"/>
      <c r="I5" s="22"/>
      <c r="J5" s="25" t="s">
        <v>5</v>
      </c>
      <c r="K5" s="24"/>
      <c r="L5" s="24"/>
      <c r="M5" s="5"/>
      <c r="N5" s="5"/>
    </row>
    <row r="6" spans="1:14" ht="18.75" x14ac:dyDescent="0.3">
      <c r="A6" s="1"/>
      <c r="B6" s="20" t="s">
        <v>6</v>
      </c>
      <c r="C6" s="20"/>
      <c r="D6" s="21"/>
      <c r="E6" s="21"/>
      <c r="F6" s="21"/>
      <c r="G6" s="21"/>
      <c r="H6" s="21"/>
      <c r="I6" s="22"/>
      <c r="J6" s="25"/>
      <c r="K6" s="24"/>
      <c r="L6" s="24"/>
      <c r="M6" s="5"/>
      <c r="N6" s="5"/>
    </row>
    <row r="7" spans="1:14" ht="18.75" x14ac:dyDescent="0.3">
      <c r="A7" s="1"/>
      <c r="B7" s="20" t="s">
        <v>7</v>
      </c>
      <c r="C7" s="77" t="s">
        <v>22</v>
      </c>
      <c r="D7" s="77"/>
      <c r="E7" s="21"/>
      <c r="F7" s="21"/>
      <c r="G7" s="21"/>
      <c r="H7" s="21"/>
      <c r="I7" s="22"/>
      <c r="J7" s="25" t="s">
        <v>8</v>
      </c>
      <c r="K7" s="24"/>
      <c r="L7" s="24"/>
      <c r="M7" s="5"/>
      <c r="N7" s="5"/>
    </row>
    <row r="8" spans="1:14" ht="18.75" x14ac:dyDescent="0.3">
      <c r="A8" s="1"/>
      <c r="B8" s="20" t="s">
        <v>23</v>
      </c>
      <c r="C8" s="20"/>
      <c r="D8" s="21"/>
      <c r="E8" s="21"/>
      <c r="F8" s="21"/>
      <c r="G8" s="21"/>
      <c r="H8" s="21"/>
      <c r="I8" s="22"/>
      <c r="J8" s="25" t="s">
        <v>24</v>
      </c>
      <c r="K8" s="24"/>
      <c r="L8" s="24"/>
      <c r="M8" s="5"/>
      <c r="N8" s="5"/>
    </row>
    <row r="9" spans="1:14" x14ac:dyDescent="0.25">
      <c r="A9" s="1"/>
      <c r="B9" s="6"/>
      <c r="C9" s="6"/>
      <c r="D9" s="7"/>
      <c r="E9" s="7"/>
      <c r="F9" s="26"/>
      <c r="G9" s="26"/>
      <c r="H9" s="26"/>
      <c r="I9" s="8"/>
      <c r="J9" s="9"/>
      <c r="K9" s="10"/>
      <c r="L9" s="10"/>
      <c r="M9" s="5"/>
      <c r="N9" s="5"/>
    </row>
    <row r="10" spans="1:14" x14ac:dyDescent="0.25">
      <c r="A10" s="1"/>
      <c r="B10" s="6"/>
      <c r="C10" s="6"/>
      <c r="D10" s="7"/>
      <c r="E10" s="7"/>
      <c r="F10" s="26"/>
      <c r="G10" s="26"/>
      <c r="H10" s="26"/>
      <c r="I10" s="8"/>
      <c r="J10" s="9"/>
      <c r="K10" s="10"/>
      <c r="L10" s="10"/>
      <c r="M10" s="5"/>
      <c r="N10" s="5"/>
    </row>
    <row r="11" spans="1:14" x14ac:dyDescent="0.25">
      <c r="A11" s="1"/>
      <c r="B11" s="7"/>
      <c r="C11" s="7"/>
      <c r="D11" s="7"/>
      <c r="E11" s="7"/>
      <c r="F11" s="26"/>
      <c r="G11" s="26"/>
      <c r="H11" s="26"/>
      <c r="I11" s="8"/>
      <c r="J11" s="8"/>
      <c r="K11" s="8"/>
      <c r="L11" s="8"/>
      <c r="M11" s="8"/>
      <c r="N11" s="5"/>
    </row>
    <row r="12" spans="1:14" ht="15.75" x14ac:dyDescent="0.25">
      <c r="A12" s="1"/>
      <c r="B12" s="66" t="s">
        <v>9</v>
      </c>
      <c r="C12" s="66"/>
      <c r="D12" s="66"/>
      <c r="E12" s="66"/>
      <c r="F12" s="66"/>
      <c r="G12" s="66"/>
      <c r="H12" s="66"/>
      <c r="I12" s="66"/>
      <c r="J12" s="66"/>
      <c r="K12" s="66"/>
      <c r="L12" s="66"/>
      <c r="M12" s="66"/>
      <c r="N12" s="66"/>
    </row>
    <row r="13" spans="1:14" ht="15.75" x14ac:dyDescent="0.25">
      <c r="A13" s="1"/>
      <c r="B13" s="67" t="s">
        <v>45</v>
      </c>
      <c r="C13" s="67"/>
      <c r="D13" s="67"/>
      <c r="E13" s="67"/>
      <c r="F13" s="67"/>
      <c r="G13" s="67"/>
      <c r="H13" s="67"/>
      <c r="I13" s="67"/>
      <c r="J13" s="67"/>
      <c r="K13" s="67"/>
      <c r="L13" s="67"/>
      <c r="M13" s="67"/>
      <c r="N13" s="67"/>
    </row>
    <row r="14" spans="1:14" ht="15.75" x14ac:dyDescent="0.25">
      <c r="A14" s="1"/>
      <c r="B14" s="11"/>
      <c r="C14" s="11"/>
      <c r="D14" s="11"/>
      <c r="E14" s="11"/>
      <c r="F14" s="27"/>
      <c r="G14" s="27"/>
      <c r="H14" s="27"/>
      <c r="I14" s="11"/>
      <c r="J14" s="11"/>
      <c r="K14" s="11"/>
      <c r="L14" s="11"/>
      <c r="M14" s="11"/>
      <c r="N14" s="11"/>
    </row>
    <row r="15" spans="1:14" ht="51" x14ac:dyDescent="0.25">
      <c r="A15" s="12" t="s">
        <v>10</v>
      </c>
      <c r="B15" s="13" t="s">
        <v>20</v>
      </c>
      <c r="C15" s="14" t="s">
        <v>11</v>
      </c>
      <c r="D15" s="14" t="s">
        <v>12</v>
      </c>
      <c r="E15" s="14" t="s">
        <v>13</v>
      </c>
      <c r="F15" s="14" t="s">
        <v>33</v>
      </c>
      <c r="G15" s="14" t="s">
        <v>34</v>
      </c>
      <c r="H15" s="14" t="s">
        <v>46</v>
      </c>
      <c r="I15" s="14" t="s">
        <v>14</v>
      </c>
      <c r="J15" s="14" t="s">
        <v>15</v>
      </c>
      <c r="K15" s="14" t="s">
        <v>16</v>
      </c>
      <c r="L15" s="15" t="s">
        <v>17</v>
      </c>
      <c r="M15" s="3"/>
      <c r="N15" s="3"/>
    </row>
    <row r="16" spans="1:14" ht="45" customHeight="1" x14ac:dyDescent="0.25">
      <c r="A16" s="29">
        <v>1</v>
      </c>
      <c r="B16" s="43" t="s">
        <v>31</v>
      </c>
      <c r="C16" s="30" t="s">
        <v>32</v>
      </c>
      <c r="D16" s="30" t="s">
        <v>18</v>
      </c>
      <c r="E16" s="30">
        <v>2</v>
      </c>
      <c r="F16" s="31">
        <v>101000</v>
      </c>
      <c r="G16" s="31">
        <v>103000</v>
      </c>
      <c r="H16" s="31">
        <v>152145</v>
      </c>
      <c r="I16" s="31">
        <v>28968.5</v>
      </c>
      <c r="J16" s="31">
        <v>24.4</v>
      </c>
      <c r="K16" s="31">
        <v>101000</v>
      </c>
      <c r="L16" s="33">
        <f>E16*F16</f>
        <v>202000</v>
      </c>
      <c r="M16" s="3"/>
      <c r="N16" s="3"/>
    </row>
    <row r="17" spans="1:16" ht="45.75" customHeight="1" x14ac:dyDescent="0.25">
      <c r="A17" s="29">
        <v>2</v>
      </c>
      <c r="B17" s="43" t="s">
        <v>36</v>
      </c>
      <c r="C17" s="30" t="s">
        <v>35</v>
      </c>
      <c r="D17" s="34" t="s">
        <v>18</v>
      </c>
      <c r="E17" s="30">
        <v>2</v>
      </c>
      <c r="F17" s="31">
        <v>128000</v>
      </c>
      <c r="G17" s="31">
        <v>131000</v>
      </c>
      <c r="H17" s="31">
        <v>192395</v>
      </c>
      <c r="I17" s="31">
        <v>36343.4</v>
      </c>
      <c r="J17" s="31">
        <v>24.14</v>
      </c>
      <c r="K17" s="31">
        <v>128000</v>
      </c>
      <c r="L17" s="33">
        <f>E17*K17</f>
        <v>256000</v>
      </c>
      <c r="M17" s="3"/>
      <c r="N17" s="3"/>
    </row>
    <row r="18" spans="1:16" ht="35.25" customHeight="1" x14ac:dyDescent="0.25">
      <c r="A18" s="29">
        <v>3</v>
      </c>
      <c r="B18" s="43" t="s">
        <v>37</v>
      </c>
      <c r="C18" s="43" t="s">
        <v>43</v>
      </c>
      <c r="D18" s="30" t="s">
        <v>18</v>
      </c>
      <c r="E18" s="30">
        <v>2</v>
      </c>
      <c r="F18" s="31">
        <v>1000</v>
      </c>
      <c r="G18" s="31">
        <v>1000</v>
      </c>
      <c r="H18" s="31">
        <v>801.5</v>
      </c>
      <c r="I18" s="31">
        <v>114.6</v>
      </c>
      <c r="J18" s="31">
        <v>12.27</v>
      </c>
      <c r="K18" s="31">
        <v>801.5</v>
      </c>
      <c r="L18" s="33">
        <f>E18*K18</f>
        <v>1603</v>
      </c>
      <c r="M18" s="3"/>
      <c r="N18" s="3"/>
    </row>
    <row r="19" spans="1:16" ht="47.25" customHeight="1" x14ac:dyDescent="0.25">
      <c r="A19" s="29">
        <v>4</v>
      </c>
      <c r="B19" s="43" t="s">
        <v>41</v>
      </c>
      <c r="C19" s="44" t="s">
        <v>40</v>
      </c>
      <c r="D19" s="30" t="s">
        <v>18</v>
      </c>
      <c r="E19" s="30">
        <v>1</v>
      </c>
      <c r="F19" s="41">
        <v>1500</v>
      </c>
      <c r="G19" s="41">
        <v>1600</v>
      </c>
      <c r="H19" s="41">
        <v>1089.2</v>
      </c>
      <c r="I19" s="41">
        <v>237.17</v>
      </c>
      <c r="J19" s="41">
        <v>17.399999999999999</v>
      </c>
      <c r="K19" s="41">
        <v>1089.2</v>
      </c>
      <c r="L19" s="42">
        <f>K19*E19</f>
        <v>1089.2</v>
      </c>
      <c r="M19" s="3"/>
      <c r="N19" s="3"/>
    </row>
    <row r="20" spans="1:16" ht="25.5" x14ac:dyDescent="0.25">
      <c r="A20" s="29">
        <v>5</v>
      </c>
      <c r="B20" s="43" t="s">
        <v>37</v>
      </c>
      <c r="C20" s="30" t="s">
        <v>42</v>
      </c>
      <c r="D20" s="30" t="s">
        <v>18</v>
      </c>
      <c r="E20" s="30">
        <v>2</v>
      </c>
      <c r="F20" s="31">
        <v>21000</v>
      </c>
      <c r="G20" s="31">
        <v>2100</v>
      </c>
      <c r="H20" s="31">
        <v>1295</v>
      </c>
      <c r="I20" s="31">
        <v>464.7</v>
      </c>
      <c r="J20" s="31">
        <v>25.37</v>
      </c>
      <c r="K20" s="31">
        <v>1295</v>
      </c>
      <c r="L20" s="33">
        <f>K20*E20</f>
        <v>2590</v>
      </c>
      <c r="M20" s="3"/>
      <c r="N20" s="3"/>
    </row>
    <row r="21" spans="1:16" ht="45" customHeight="1" x14ac:dyDescent="0.25">
      <c r="A21" s="68">
        <v>5</v>
      </c>
      <c r="B21" s="71" t="s">
        <v>39</v>
      </c>
      <c r="C21" s="74" t="s">
        <v>38</v>
      </c>
      <c r="D21" s="74" t="s">
        <v>18</v>
      </c>
      <c r="E21" s="74">
        <v>2</v>
      </c>
      <c r="F21" s="32">
        <v>8800</v>
      </c>
      <c r="G21" s="32">
        <v>8900</v>
      </c>
      <c r="H21" s="45">
        <v>7123</v>
      </c>
      <c r="I21" s="47">
        <v>968.21</v>
      </c>
      <c r="J21" s="47">
        <v>11.75</v>
      </c>
      <c r="K21" s="47">
        <f>H21*E21</f>
        <v>14246</v>
      </c>
      <c r="L21" s="48">
        <f>K21*E21</f>
        <v>28492</v>
      </c>
      <c r="M21" s="3"/>
      <c r="N21" s="3"/>
    </row>
    <row r="22" spans="1:16" ht="67.5" hidden="1" customHeight="1" x14ac:dyDescent="0.25">
      <c r="A22" s="69"/>
      <c r="B22" s="72"/>
      <c r="C22" s="75"/>
      <c r="D22" s="75"/>
      <c r="E22" s="75"/>
      <c r="F22" s="28">
        <v>8800</v>
      </c>
      <c r="G22" s="28"/>
      <c r="H22" s="45"/>
      <c r="I22" s="47"/>
      <c r="J22" s="47"/>
      <c r="K22" s="47"/>
      <c r="L22" s="49"/>
      <c r="M22" s="3"/>
      <c r="N22" s="3"/>
    </row>
    <row r="23" spans="1:16" ht="44.25" hidden="1" customHeight="1" x14ac:dyDescent="0.25">
      <c r="A23" s="70"/>
      <c r="B23" s="73"/>
      <c r="C23" s="76"/>
      <c r="D23" s="76"/>
      <c r="E23" s="76"/>
      <c r="F23" s="28"/>
      <c r="G23" s="28"/>
      <c r="H23" s="45"/>
      <c r="I23" s="47"/>
      <c r="J23" s="47"/>
      <c r="K23" s="47"/>
      <c r="L23" s="50"/>
      <c r="M23" s="3"/>
      <c r="N23" s="3"/>
    </row>
    <row r="24" spans="1:16" x14ac:dyDescent="0.25">
      <c r="A24" s="51" t="s">
        <v>19</v>
      </c>
      <c r="B24" s="52"/>
      <c r="C24" s="52"/>
      <c r="D24" s="52"/>
      <c r="E24" s="52"/>
      <c r="F24" s="52"/>
      <c r="G24" s="52"/>
      <c r="H24" s="52"/>
      <c r="I24" s="53"/>
      <c r="J24" s="53"/>
      <c r="K24" s="54"/>
      <c r="L24" s="16">
        <f>SUM(L16:L23)</f>
        <v>491774.2</v>
      </c>
      <c r="M24" s="3"/>
      <c r="N24" s="3"/>
    </row>
    <row r="25" spans="1:16" x14ac:dyDescent="0.25">
      <c r="A25" s="1"/>
      <c r="B25" s="1"/>
      <c r="C25" s="1"/>
      <c r="D25" s="1"/>
      <c r="E25" s="1"/>
      <c r="F25" s="1"/>
      <c r="G25" s="1"/>
      <c r="H25" s="1"/>
      <c r="I25" s="1"/>
      <c r="J25" s="1"/>
      <c r="K25" s="1"/>
      <c r="L25" s="1"/>
      <c r="M25" s="17"/>
      <c r="N25" s="17"/>
    </row>
    <row r="26" spans="1:16" ht="119.25" customHeight="1" x14ac:dyDescent="0.25">
      <c r="A26" s="55" t="s">
        <v>44</v>
      </c>
      <c r="B26" s="55"/>
      <c r="C26" s="55"/>
      <c r="D26" s="55"/>
      <c r="E26" s="55"/>
      <c r="F26" s="55"/>
      <c r="G26" s="55"/>
      <c r="H26" s="55"/>
      <c r="I26" s="55"/>
      <c r="J26" s="55"/>
      <c r="K26" s="55"/>
      <c r="L26" s="55"/>
      <c r="M26" s="18"/>
      <c r="N26" s="18"/>
    </row>
    <row r="27" spans="1:16" ht="66.75" customHeight="1" x14ac:dyDescent="0.25">
      <c r="A27" s="59"/>
      <c r="B27" s="58"/>
      <c r="C27" s="58"/>
      <c r="D27" s="58"/>
      <c r="E27" s="58"/>
      <c r="F27" s="58"/>
      <c r="G27" s="58"/>
      <c r="H27" s="58"/>
      <c r="I27" s="58"/>
      <c r="J27" s="58"/>
      <c r="K27" s="58"/>
      <c r="L27" s="58"/>
      <c r="M27" s="58"/>
      <c r="N27" s="58"/>
      <c r="O27" s="58"/>
      <c r="P27" s="58"/>
    </row>
    <row r="28" spans="1:16" ht="15" customHeight="1" x14ac:dyDescent="0.25">
      <c r="A28" s="60" t="s">
        <v>26</v>
      </c>
      <c r="B28" s="60"/>
      <c r="C28" s="60"/>
      <c r="D28" s="60"/>
      <c r="E28" s="60"/>
      <c r="F28" s="60"/>
      <c r="G28" s="60"/>
      <c r="H28" s="60"/>
      <c r="I28" s="60"/>
      <c r="J28" s="60"/>
      <c r="K28" s="60"/>
      <c r="L28" s="60"/>
      <c r="M28" s="60"/>
      <c r="N28" s="60"/>
      <c r="O28" s="60"/>
      <c r="P28" s="35"/>
    </row>
    <row r="29" spans="1:16" x14ac:dyDescent="0.25">
      <c r="A29" s="56" t="s">
        <v>27</v>
      </c>
      <c r="B29" s="57"/>
      <c r="C29" s="57"/>
      <c r="D29" s="57"/>
      <c r="E29" s="57"/>
      <c r="F29" s="57"/>
      <c r="G29" s="57"/>
      <c r="H29" s="57"/>
      <c r="I29" s="58"/>
      <c r="J29" s="58"/>
      <c r="K29" s="58"/>
      <c r="L29" s="58"/>
      <c r="M29" s="58"/>
      <c r="N29" s="58"/>
      <c r="O29" s="58"/>
      <c r="P29" s="58"/>
    </row>
    <row r="30" spans="1:16" x14ac:dyDescent="0.25">
      <c r="A30" s="59" t="s">
        <v>28</v>
      </c>
      <c r="B30" s="57"/>
      <c r="C30" s="57"/>
      <c r="D30" s="57"/>
      <c r="E30" s="57"/>
      <c r="F30" s="57"/>
      <c r="G30" s="57"/>
      <c r="H30" s="57"/>
      <c r="I30" s="58"/>
      <c r="J30" s="58"/>
      <c r="K30" s="58"/>
      <c r="L30" s="58"/>
      <c r="M30" s="58"/>
      <c r="N30" s="58"/>
      <c r="O30" s="58"/>
      <c r="P30" s="58"/>
    </row>
    <row r="31" spans="1:16" x14ac:dyDescent="0.25">
      <c r="A31" s="36"/>
      <c r="B31" s="37"/>
      <c r="C31" s="37"/>
      <c r="D31" s="37"/>
      <c r="E31" s="38"/>
      <c r="F31" s="38"/>
      <c r="G31" s="38"/>
      <c r="H31" s="38"/>
      <c r="I31" s="39"/>
      <c r="J31" s="39"/>
      <c r="K31" s="39"/>
      <c r="L31" s="39"/>
      <c r="M31" s="40"/>
      <c r="N31" s="40"/>
      <c r="O31" s="40"/>
      <c r="P31" s="40"/>
    </row>
    <row r="32" spans="1:16" x14ac:dyDescent="0.25">
      <c r="A32" s="36"/>
      <c r="B32" s="37"/>
      <c r="C32" s="37"/>
      <c r="D32" s="37"/>
      <c r="E32" s="38"/>
      <c r="F32" s="38"/>
      <c r="G32" s="38"/>
      <c r="H32" s="38"/>
      <c r="I32" s="39"/>
      <c r="J32" s="39"/>
      <c r="K32" s="39"/>
      <c r="L32" s="39"/>
      <c r="M32" s="40"/>
      <c r="N32" s="40"/>
      <c r="O32" s="40"/>
      <c r="P32" s="40"/>
    </row>
    <row r="33" spans="1:16" x14ac:dyDescent="0.25">
      <c r="A33" s="36"/>
      <c r="B33" s="37"/>
      <c r="C33" s="37"/>
      <c r="D33" s="37"/>
      <c r="E33" s="38"/>
      <c r="F33" s="38"/>
      <c r="G33" s="38"/>
      <c r="H33" s="38"/>
      <c r="I33" s="39"/>
      <c r="J33" s="39"/>
      <c r="K33" s="39"/>
      <c r="L33" s="39"/>
      <c r="M33" s="40"/>
      <c r="N33" s="40"/>
      <c r="O33" s="40"/>
      <c r="P33" s="40"/>
    </row>
    <row r="34" spans="1:16" x14ac:dyDescent="0.25">
      <c r="A34" s="36"/>
      <c r="B34" s="37"/>
      <c r="C34" s="37"/>
      <c r="D34" s="37"/>
      <c r="E34" s="38"/>
      <c r="F34" s="38"/>
      <c r="G34" s="38"/>
      <c r="H34" s="38"/>
      <c r="I34" s="39"/>
      <c r="J34" s="39"/>
      <c r="K34" s="39"/>
      <c r="L34" s="39"/>
      <c r="M34" s="40"/>
      <c r="N34" s="40"/>
      <c r="O34" s="40"/>
      <c r="P34" s="40"/>
    </row>
    <row r="35" spans="1:16" x14ac:dyDescent="0.25">
      <c r="A35" s="61" t="s">
        <v>29</v>
      </c>
      <c r="B35" s="58"/>
      <c r="C35" s="58"/>
      <c r="D35" s="58"/>
      <c r="E35" s="58"/>
      <c r="F35" s="58"/>
      <c r="G35" s="58"/>
      <c r="H35" s="58"/>
      <c r="I35" s="58"/>
      <c r="J35" s="58"/>
      <c r="K35" s="58"/>
      <c r="L35" s="58"/>
      <c r="M35" s="58"/>
      <c r="N35" s="58"/>
      <c r="O35" s="58"/>
      <c r="P35" s="58"/>
    </row>
    <row r="36" spans="1:16" x14ac:dyDescent="0.25">
      <c r="A36" s="62" t="s">
        <v>30</v>
      </c>
      <c r="B36" s="63"/>
      <c r="C36" s="63"/>
      <c r="D36" s="63"/>
      <c r="E36" s="63"/>
      <c r="F36" s="63"/>
      <c r="G36" s="63"/>
      <c r="H36" s="63"/>
      <c r="I36" s="63"/>
      <c r="J36" s="63"/>
      <c r="K36" s="63"/>
      <c r="L36" s="63"/>
      <c r="M36" s="40"/>
      <c r="N36" s="40"/>
      <c r="O36" s="40"/>
      <c r="P36" s="40"/>
    </row>
    <row r="37" spans="1:16" ht="8.25" customHeight="1" x14ac:dyDescent="0.25">
      <c r="A37" s="55"/>
      <c r="B37" s="55"/>
      <c r="C37" s="55"/>
      <c r="D37" s="55"/>
      <c r="E37" s="55"/>
      <c r="F37" s="55"/>
      <c r="G37" s="55"/>
      <c r="H37" s="55"/>
      <c r="I37" s="55"/>
      <c r="J37" s="55"/>
      <c r="K37" s="55"/>
      <c r="L37" s="55"/>
      <c r="M37" s="3"/>
      <c r="N37" s="3"/>
    </row>
    <row r="38" spans="1:16" x14ac:dyDescent="0.25">
      <c r="A38" s="46" t="s">
        <v>21</v>
      </c>
      <c r="B38" s="46"/>
      <c r="C38" s="46"/>
      <c r="D38" s="46"/>
      <c r="E38" s="46"/>
      <c r="F38" s="46"/>
      <c r="G38" s="46"/>
      <c r="H38" s="46"/>
      <c r="I38" s="46"/>
      <c r="J38" s="46"/>
      <c r="K38" s="46"/>
      <c r="L38" s="46"/>
      <c r="M38" s="3"/>
      <c r="N38" s="3"/>
    </row>
  </sheetData>
  <mergeCells count="24">
    <mergeCell ref="M1:N1"/>
    <mergeCell ref="B2:M2"/>
    <mergeCell ref="B12:N12"/>
    <mergeCell ref="B13:N13"/>
    <mergeCell ref="A21:A23"/>
    <mergeCell ref="B21:B23"/>
    <mergeCell ref="C21:C23"/>
    <mergeCell ref="D21:D23"/>
    <mergeCell ref="E21:E23"/>
    <mergeCell ref="C7:D7"/>
    <mergeCell ref="A38:L38"/>
    <mergeCell ref="I21:I23"/>
    <mergeCell ref="J21:J23"/>
    <mergeCell ref="K21:K23"/>
    <mergeCell ref="L21:L23"/>
    <mergeCell ref="A24:K24"/>
    <mergeCell ref="A26:L26"/>
    <mergeCell ref="A37:L37"/>
    <mergeCell ref="A29:P29"/>
    <mergeCell ref="A27:P27"/>
    <mergeCell ref="A28:O28"/>
    <mergeCell ref="A30:P30"/>
    <mergeCell ref="A35:P35"/>
    <mergeCell ref="A36:L36"/>
  </mergeCells>
  <pageMargins left="0.7" right="0.7" top="0.75" bottom="0.75" header="0.3" footer="0.3"/>
  <pageSetup paperSize="9" scale="6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2024-08-05T13:29:21Z</cp:lastPrinted>
  <dcterms:created xsi:type="dcterms:W3CDTF">2024-07-03T09:14:48Z</dcterms:created>
  <dcterms:modified xsi:type="dcterms:W3CDTF">2026-04-30T10:51:46Z</dcterms:modified>
</cp:coreProperties>
</file>