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filterPrivacy="1"/>
  <xr:revisionPtr revIDLastSave="0" documentId="13_ncr:1_{89E9D733-3C9D-42BB-9C07-9C9B562F3AB3}" xr6:coauthVersionLast="36" xr6:coauthVersionMax="36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calcPr calcId="191029"/>
</workbook>
</file>

<file path=xl/calcChain.xml><?xml version="1.0" encoding="utf-8"?>
<calcChain xmlns="http://schemas.openxmlformats.org/spreadsheetml/2006/main">
  <c r="H10" i="1" l="1"/>
  <c r="N10" i="1" s="1"/>
  <c r="L10" i="1"/>
  <c r="K10" i="1"/>
  <c r="M10" i="1" l="1"/>
  <c r="N11" i="1"/>
</calcChain>
</file>

<file path=xl/sharedStrings.xml><?xml version="1.0" encoding="utf-8"?>
<sst xmlns="http://schemas.openxmlformats.org/spreadsheetml/2006/main" count="26" uniqueCount="26">
  <si>
    <t>Определение и обоснование НМЦК методом сопоставимых рыночных цен (анализ рынка)</t>
  </si>
  <si>
    <t>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</si>
  <si>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r>
      <t>Заказчиком было направлены запросы о предоставлении ценовой информации</t>
    </r>
    <r>
      <rPr>
        <sz val="12"/>
        <color indexed="8"/>
        <rFont val="Times New Roman"/>
        <family val="1"/>
        <charset val="204"/>
      </rPr>
      <t xml:space="preserve"> 5-ти исполнителям</t>
    </r>
    <r>
      <rPr>
        <sz val="12"/>
        <color indexed="8"/>
        <rFont val="Times New Roman"/>
        <family val="1"/>
        <charset val="204"/>
      </rPr>
      <t>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  </r>
  </si>
  <si>
    <t>Ответы на запрос получены от 3 исполнителей.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</si>
  <si>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</si>
  <si>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</si>
  <si>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</si>
  <si>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</si>
  <si>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</si>
  <si>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</si>
  <si>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ИЦИ №1    </t>
  </si>
  <si>
    <t xml:space="preserve">ИЦИ №2       </t>
  </si>
  <si>
    <t xml:space="preserve">ИЦИ №3       </t>
  </si>
  <si>
    <t>ИЦИ №4</t>
  </si>
  <si>
    <t>ИЦИ №5</t>
  </si>
  <si>
    <t>&lt;ц&gt; - средн. арифм. величина цены единицы прод-ции, руб.</t>
  </si>
  <si>
    <t>Среднее квадратичное отклонение</t>
  </si>
  <si>
    <r>
      <t xml:space="preserve">V - коэф-нт вариации </t>
    </r>
    <r>
      <rPr>
        <i/>
        <sz val="10"/>
        <color indexed="10"/>
        <rFont val="Times New Roman"/>
        <family val="1"/>
        <charset val="204"/>
      </rPr>
      <t>(не должен превышать 33%)</t>
    </r>
  </si>
  <si>
    <t>8=3+4+5+6+7</t>
  </si>
  <si>
    <t>10 = кол-во ответов ИЦИ</t>
  </si>
  <si>
    <t>11=          /10</t>
  </si>
  <si>
    <t xml:space="preserve">Начальная (максимальная) цена контракта </t>
  </si>
  <si>
    <t>14=8*9/10</t>
  </si>
  <si>
    <t>Заведующий ГБДОУ детского сада № 11 Выборгского района Санкт-Петербурга</t>
  </si>
  <si>
    <t>О.В. Молодова</t>
  </si>
  <si>
    <t xml:space="preserve">Разработка программы эннергосбережения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</si>
</sst>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scheme val="minor"/>
    </font>
    <font>
      <b/>
      <sz val="11"/>
      <color indexed="8"/>
      <name val="Times New Roman"/>
      <family val="1"/>
      <charset val="204"/>
    </font>
    <font>
      <b/>
      <sz val="11"/>
      <color indexed="1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color theme="1"/>
      <name val="Calibri"/>
      <family val="2"/>
      <scheme val="minor"/>
    </font>
    <font>
      <sz val="10"/>
      <color indexed="8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9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9" fontId="11" fillId="0" borderId="0" applyFont="0" applyFill="0" applyBorder="0" applyAlignment="0" applyProtection="0"/>
  </cellStyleXfs>
  <cellXfs count="48">
    <xf numFmtId="0" fontId="0" fillId="0" borderId="0" xfId="0"/>
    <xf numFmtId="0" fontId="4" fillId="0" borderId="0" xfId="0" applyFont="1" applyAlignment="1">
      <alignment vertical="center" wrapText="1"/>
    </xf>
    <xf numFmtId="4" fontId="4" fillId="0" borderId="0" xfId="0" applyNumberFormat="1" applyFont="1" applyAlignment="1">
      <alignment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vertical="center" wrapText="1"/>
    </xf>
    <xf numFmtId="4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top" wrapText="1"/>
    </xf>
    <xf numFmtId="0" fontId="8" fillId="2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4" fontId="5" fillId="2" borderId="2" xfId="0" applyNumberFormat="1" applyFont="1" applyFill="1" applyBorder="1" applyAlignment="1">
      <alignment horizontal="center" vertical="center" wrapText="1"/>
    </xf>
    <xf numFmtId="0" fontId="9" fillId="0" borderId="0" xfId="0" applyFont="1"/>
    <xf numFmtId="0" fontId="8" fillId="2" borderId="1" xfId="0" applyFont="1" applyFill="1" applyBorder="1" applyAlignment="1">
      <alignment horizontal="center" vertical="center" wrapText="1"/>
    </xf>
    <xf numFmtId="4" fontId="5" fillId="2" borderId="6" xfId="0" applyNumberFormat="1" applyFont="1" applyFill="1" applyBorder="1" applyAlignment="1">
      <alignment vertical="center" wrapText="1"/>
    </xf>
    <xf numFmtId="4" fontId="5" fillId="2" borderId="2" xfId="0" applyNumberFormat="1" applyFont="1" applyFill="1" applyBorder="1" applyAlignment="1">
      <alignment horizontal="right" vertical="center" wrapText="1"/>
    </xf>
    <xf numFmtId="0" fontId="10" fillId="0" borderId="9" xfId="0" applyFont="1" applyBorder="1"/>
    <xf numFmtId="0" fontId="1" fillId="0" borderId="0" xfId="0" applyFont="1"/>
    <xf numFmtId="0" fontId="1" fillId="0" borderId="0" xfId="0" applyFont="1" applyAlignment="1">
      <alignment horizontal="right"/>
    </xf>
    <xf numFmtId="0" fontId="10" fillId="0" borderId="0" xfId="0" applyFont="1" applyBorder="1"/>
    <xf numFmtId="2" fontId="4" fillId="0" borderId="0" xfId="1" applyNumberFormat="1" applyFont="1" applyAlignment="1">
      <alignment vertical="center" wrapText="1"/>
    </xf>
    <xf numFmtId="4" fontId="1" fillId="0" borderId="3" xfId="0" applyNumberFormat="1" applyFont="1" applyBorder="1" applyAlignment="1">
      <alignment horizontal="right" vertical="center" wrapText="1"/>
    </xf>
    <xf numFmtId="0" fontId="12" fillId="2" borderId="4" xfId="0" applyNumberFormat="1" applyFont="1" applyFill="1" applyBorder="1" applyAlignment="1">
      <alignment horizontal="center" vertical="center" wrapText="1"/>
    </xf>
    <xf numFmtId="4" fontId="12" fillId="2" borderId="2" xfId="0" applyNumberFormat="1" applyFont="1" applyFill="1" applyBorder="1" applyAlignment="1">
      <alignment horizontal="center" vertical="center" wrapText="1"/>
    </xf>
    <xf numFmtId="4" fontId="12" fillId="2" borderId="4" xfId="0" applyNumberFormat="1" applyFont="1" applyFill="1" applyBorder="1" applyAlignment="1">
      <alignment horizontal="center" vertical="center" wrapText="1"/>
    </xf>
    <xf numFmtId="0" fontId="12" fillId="2" borderId="3" xfId="0" applyNumberFormat="1" applyFont="1" applyFill="1" applyBorder="1" applyAlignment="1">
      <alignment horizontal="center" vertical="center" wrapText="1"/>
    </xf>
    <xf numFmtId="4" fontId="12" fillId="0" borderId="2" xfId="0" applyNumberFormat="1" applyFont="1" applyFill="1" applyBorder="1" applyAlignment="1">
      <alignment horizontal="center" vertical="center" wrapText="1"/>
    </xf>
    <xf numFmtId="0" fontId="14" fillId="3" borderId="2" xfId="0" applyFont="1" applyFill="1" applyBorder="1" applyAlignment="1">
      <alignment vertical="center" wrapText="1"/>
    </xf>
    <xf numFmtId="2" fontId="13" fillId="0" borderId="2" xfId="0" applyNumberFormat="1" applyFont="1" applyBorder="1" applyAlignment="1">
      <alignment horizontal="center" vertical="center"/>
    </xf>
    <xf numFmtId="4" fontId="12" fillId="4" borderId="3" xfId="0" applyNumberFormat="1" applyFont="1" applyFill="1" applyBorder="1" applyAlignment="1">
      <alignment horizontal="center" vertical="center" wrapText="1"/>
    </xf>
    <xf numFmtId="4" fontId="12" fillId="4" borderId="2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wrapText="1"/>
    </xf>
    <xf numFmtId="0" fontId="0" fillId="0" borderId="0" xfId="0" applyAlignment="1">
      <alignment horizontal="center"/>
    </xf>
    <xf numFmtId="0" fontId="1" fillId="0" borderId="0" xfId="0" applyFont="1" applyAlignment="1">
      <alignment horizontal="right" wrapText="1"/>
    </xf>
    <xf numFmtId="4" fontId="1" fillId="0" borderId="4" xfId="0" applyNumberFormat="1" applyFont="1" applyBorder="1" applyAlignment="1">
      <alignment horizontal="right" vertical="center" wrapText="1"/>
    </xf>
    <xf numFmtId="4" fontId="1" fillId="0" borderId="9" xfId="0" applyNumberFormat="1" applyFont="1" applyBorder="1" applyAlignment="1">
      <alignment horizontal="right" vertical="center" wrapText="1"/>
    </xf>
    <xf numFmtId="4" fontId="1" fillId="0" borderId="5" xfId="0" applyNumberFormat="1" applyFont="1" applyBorder="1" applyAlignment="1">
      <alignment horizontal="right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4" fontId="4" fillId="0" borderId="2" xfId="0" applyNumberFormat="1" applyFont="1" applyBorder="1" applyAlignment="1">
      <alignment horizontal="center" vertical="center" wrapText="1"/>
    </xf>
    <xf numFmtId="0" fontId="4" fillId="4" borderId="10" xfId="0" applyFont="1" applyFill="1" applyBorder="1" applyAlignment="1">
      <alignment horizontal="left" vertical="center" wrapText="1"/>
    </xf>
  </cellXfs>
  <cellStyles count="2">
    <cellStyle name="Обычный" xfId="0" builtinId="0"/>
    <cellStyle name="Процентный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57150</xdr:colOff>
      <xdr:row>7</xdr:row>
      <xdr:rowOff>152400</xdr:rowOff>
    </xdr:from>
    <xdr:to>
      <xdr:col>7</xdr:col>
      <xdr:colOff>752475</xdr:colOff>
      <xdr:row>7</xdr:row>
      <xdr:rowOff>819150</xdr:rowOff>
    </xdr:to>
    <xdr:pic>
      <xdr:nvPicPr>
        <xdr:cNvPr id="1025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5562600" y="1600200"/>
          <a:ext cx="695325" cy="666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57150</xdr:colOff>
      <xdr:row>7</xdr:row>
      <xdr:rowOff>276225</xdr:rowOff>
    </xdr:from>
    <xdr:to>
      <xdr:col>13</xdr:col>
      <xdr:colOff>1000125</xdr:colOff>
      <xdr:row>7</xdr:row>
      <xdr:rowOff>828675</xdr:rowOff>
    </xdr:to>
    <xdr:pic>
      <xdr:nvPicPr>
        <xdr:cNvPr id="1026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 bwMode="auto">
        <a:xfrm>
          <a:off x="10391775" y="1724025"/>
          <a:ext cx="942975" cy="552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28575</xdr:colOff>
      <xdr:row>7</xdr:row>
      <xdr:rowOff>438150</xdr:rowOff>
    </xdr:from>
    <xdr:to>
      <xdr:col>11</xdr:col>
      <xdr:colOff>771525</xdr:colOff>
      <xdr:row>7</xdr:row>
      <xdr:rowOff>828675</xdr:rowOff>
    </xdr:to>
    <xdr:pic>
      <xdr:nvPicPr>
        <xdr:cNvPr id="1027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0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420100" y="1885950"/>
          <a:ext cx="74295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66675</xdr:colOff>
      <xdr:row>7</xdr:row>
      <xdr:rowOff>609600</xdr:rowOff>
    </xdr:from>
    <xdr:to>
      <xdr:col>12</xdr:col>
      <xdr:colOff>1009650</xdr:colOff>
      <xdr:row>7</xdr:row>
      <xdr:rowOff>923925</xdr:rowOff>
    </xdr:to>
    <xdr:pic>
      <xdr:nvPicPr>
        <xdr:cNvPr id="1028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0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296400" y="2057400"/>
          <a:ext cx="94297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228600</xdr:colOff>
      <xdr:row>8</xdr:row>
      <xdr:rowOff>104775</xdr:rowOff>
    </xdr:from>
    <xdr:to>
      <xdr:col>10</xdr:col>
      <xdr:colOff>542925</xdr:colOff>
      <xdr:row>8</xdr:row>
      <xdr:rowOff>561975</xdr:rowOff>
    </xdr:to>
    <xdr:pic>
      <xdr:nvPicPr>
        <xdr:cNvPr id="1029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7791450" y="2524125"/>
          <a:ext cx="314325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333375</xdr:colOff>
      <xdr:row>6</xdr:row>
      <xdr:rowOff>152400</xdr:rowOff>
    </xdr:from>
    <xdr:to>
      <xdr:col>13</xdr:col>
      <xdr:colOff>809625</xdr:colOff>
      <xdr:row>6</xdr:row>
      <xdr:rowOff>390525</xdr:rowOff>
    </xdr:to>
    <xdr:pic>
      <xdr:nvPicPr>
        <xdr:cNvPr id="1030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 bwMode="auto">
        <a:xfrm>
          <a:off x="10668000" y="1314450"/>
          <a:ext cx="47625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142875</xdr:colOff>
      <xdr:row>10</xdr:row>
      <xdr:rowOff>38100</xdr:rowOff>
    </xdr:from>
    <xdr:to>
      <xdr:col>12</xdr:col>
      <xdr:colOff>962025</xdr:colOff>
      <xdr:row>10</xdr:row>
      <xdr:rowOff>304800</xdr:rowOff>
    </xdr:to>
    <xdr:pic>
      <xdr:nvPicPr>
        <xdr:cNvPr id="1031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3398" b="32678"/>
        <a:stretch>
          <a:fillRect/>
        </a:stretch>
      </xdr:blipFill>
      <xdr:spPr bwMode="auto">
        <a:xfrm>
          <a:off x="9372600" y="21431250"/>
          <a:ext cx="8191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8"/>
  <sheetViews>
    <sheetView tabSelected="1" topLeftCell="A5" workbookViewId="0">
      <selection activeCell="N11" sqref="N11"/>
    </sheetView>
  </sheetViews>
  <sheetFormatPr defaultRowHeight="14.4" x14ac:dyDescent="0.3"/>
  <cols>
    <col min="1" max="1" width="8.44140625" customWidth="1"/>
    <col min="2" max="2" width="26.5546875" customWidth="1"/>
    <col min="3" max="3" width="11.109375" customWidth="1"/>
    <col min="4" max="4" width="9.6640625" customWidth="1"/>
    <col min="5" max="5" width="11.21875" customWidth="1"/>
    <col min="6" max="6" width="8.88671875" customWidth="1"/>
    <col min="8" max="8" width="12.5546875" customWidth="1"/>
    <col min="11" max="11" width="12.44140625" customWidth="1"/>
    <col min="12" max="12" width="12.5546875" customWidth="1"/>
    <col min="13" max="13" width="16.5546875" customWidth="1"/>
    <col min="14" max="14" width="15.109375" customWidth="1"/>
  </cols>
  <sheetData>
    <row r="1" spans="1:14" x14ac:dyDescent="0.3">
      <c r="L1" s="30"/>
      <c r="M1" s="30"/>
      <c r="N1" s="30"/>
    </row>
    <row r="2" spans="1:14" x14ac:dyDescent="0.3">
      <c r="A2" s="35" t="s">
        <v>0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</row>
    <row r="3" spans="1:14" x14ac:dyDescent="0.3">
      <c r="A3" s="36" t="s">
        <v>1</v>
      </c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</row>
    <row r="4" spans="1:14" ht="31.5" customHeight="1" x14ac:dyDescent="0.3">
      <c r="A4" s="37" t="s">
        <v>2</v>
      </c>
      <c r="B4" s="37"/>
      <c r="C4" s="37"/>
      <c r="D4" s="37"/>
      <c r="E4" s="37"/>
      <c r="F4" s="37"/>
      <c r="G4" s="37"/>
      <c r="H4" s="37"/>
      <c r="I4" s="37"/>
      <c r="J4" s="37"/>
      <c r="K4" s="37"/>
      <c r="L4" s="37"/>
      <c r="M4" s="37"/>
      <c r="N4" s="37"/>
    </row>
    <row r="5" spans="1:14" ht="15.6" x14ac:dyDescent="0.3">
      <c r="A5" s="37" t="s">
        <v>3</v>
      </c>
      <c r="B5" s="37"/>
      <c r="C5" s="37"/>
      <c r="D5" s="37"/>
      <c r="E5" s="37"/>
      <c r="F5" s="37"/>
      <c r="G5" s="37"/>
      <c r="H5" s="37"/>
      <c r="I5" s="37"/>
      <c r="J5" s="37"/>
      <c r="K5" s="37"/>
      <c r="L5" s="37"/>
      <c r="M5" s="37"/>
      <c r="N5" s="37"/>
    </row>
    <row r="6" spans="1:14" x14ac:dyDescent="0.3">
      <c r="A6" s="1"/>
      <c r="B6" s="1"/>
      <c r="C6" s="1"/>
      <c r="D6" s="1"/>
      <c r="E6" s="1"/>
      <c r="F6" s="1"/>
      <c r="G6" s="1"/>
      <c r="H6" s="1"/>
      <c r="I6" s="1"/>
      <c r="J6" s="1"/>
      <c r="K6" s="2"/>
      <c r="L6" s="1"/>
      <c r="M6" s="1"/>
      <c r="N6" s="2"/>
    </row>
    <row r="7" spans="1:14" ht="43.5" customHeight="1" x14ac:dyDescent="0.3">
      <c r="A7" s="38" t="s">
        <v>4</v>
      </c>
      <c r="B7" s="40" t="s">
        <v>5</v>
      </c>
      <c r="C7" s="42" t="s">
        <v>6</v>
      </c>
      <c r="D7" s="43"/>
      <c r="E7" s="43"/>
      <c r="F7" s="43"/>
      <c r="G7" s="43"/>
      <c r="H7" s="44"/>
      <c r="I7" s="40" t="s">
        <v>7</v>
      </c>
      <c r="J7" s="40" t="s">
        <v>8</v>
      </c>
      <c r="K7" s="46" t="s">
        <v>9</v>
      </c>
      <c r="L7" s="46"/>
      <c r="M7" s="46"/>
      <c r="N7" s="13"/>
    </row>
    <row r="8" spans="1:14" ht="92.4" x14ac:dyDescent="0.3">
      <c r="A8" s="39"/>
      <c r="B8" s="41"/>
      <c r="C8" s="3" t="s">
        <v>10</v>
      </c>
      <c r="D8" s="3" t="s">
        <v>11</v>
      </c>
      <c r="E8" s="3" t="s">
        <v>12</v>
      </c>
      <c r="F8" s="3" t="s">
        <v>13</v>
      </c>
      <c r="G8" s="3" t="s">
        <v>14</v>
      </c>
      <c r="H8" s="4"/>
      <c r="I8" s="45"/>
      <c r="J8" s="45"/>
      <c r="K8" s="5" t="s">
        <v>15</v>
      </c>
      <c r="L8" s="6" t="s">
        <v>16</v>
      </c>
      <c r="M8" s="6" t="s">
        <v>17</v>
      </c>
      <c r="N8" s="12"/>
    </row>
    <row r="9" spans="1:14" ht="55.2" x14ac:dyDescent="0.3">
      <c r="A9" s="7">
        <v>1</v>
      </c>
      <c r="B9" s="11">
        <v>2</v>
      </c>
      <c r="C9" s="7">
        <v>3</v>
      </c>
      <c r="D9" s="7">
        <v>4</v>
      </c>
      <c r="E9" s="7">
        <v>5</v>
      </c>
      <c r="F9" s="7">
        <v>6</v>
      </c>
      <c r="G9" s="7">
        <v>7</v>
      </c>
      <c r="H9" s="7" t="s">
        <v>18</v>
      </c>
      <c r="I9" s="7">
        <v>9</v>
      </c>
      <c r="J9" s="7" t="s">
        <v>19</v>
      </c>
      <c r="K9" s="8" t="s">
        <v>20</v>
      </c>
      <c r="L9" s="8">
        <v>12</v>
      </c>
      <c r="M9" s="8">
        <v>13</v>
      </c>
      <c r="N9" s="7" t="s">
        <v>22</v>
      </c>
    </row>
    <row r="10" spans="1:14" ht="41.4" customHeight="1" x14ac:dyDescent="0.3">
      <c r="A10" s="20">
        <v>1</v>
      </c>
      <c r="B10" s="25" t="s">
        <v>25</v>
      </c>
      <c r="C10" s="27">
        <v>55000</v>
      </c>
      <c r="D10" s="28">
        <v>50000</v>
      </c>
      <c r="E10" s="28">
        <v>54000</v>
      </c>
      <c r="F10" s="21"/>
      <c r="G10" s="21"/>
      <c r="H10" s="22">
        <f>C10+D10+E10+F10+G10</f>
        <v>159000</v>
      </c>
      <c r="I10" s="26">
        <v>1</v>
      </c>
      <c r="J10" s="23">
        <v>3</v>
      </c>
      <c r="K10" s="24">
        <f>AVERAGE(C10:G10)</f>
        <v>53000</v>
      </c>
      <c r="L10" s="24">
        <f>STDEV(C10:G10)</f>
        <v>2645.7513110645905</v>
      </c>
      <c r="M10" s="24">
        <f>L10/K10</f>
        <v>4.9919836057822464E-2</v>
      </c>
      <c r="N10" s="21">
        <f>SUM(ROUND(H10*I10/J10/1,1))</f>
        <v>53000</v>
      </c>
    </row>
    <row r="11" spans="1:14" ht="29.4" customHeight="1" x14ac:dyDescent="0.3">
      <c r="A11" s="32" t="s">
        <v>21</v>
      </c>
      <c r="B11" s="33"/>
      <c r="C11" s="34"/>
      <c r="D11" s="34"/>
      <c r="E11" s="34"/>
      <c r="F11" s="34"/>
      <c r="G11" s="34"/>
      <c r="H11" s="34"/>
      <c r="I11" s="33"/>
      <c r="J11" s="34"/>
      <c r="K11" s="34"/>
      <c r="L11" s="34"/>
      <c r="M11" s="19"/>
      <c r="N11" s="9">
        <f>SUMIF(N10:N10,"&gt;0")</f>
        <v>53000</v>
      </c>
    </row>
    <row r="12" spans="1:14" ht="34.200000000000003" customHeight="1" x14ac:dyDescent="0.3">
      <c r="A12" s="1"/>
      <c r="B12" s="47"/>
      <c r="C12" s="47"/>
      <c r="D12" s="1"/>
      <c r="E12" s="1"/>
      <c r="F12" s="1"/>
      <c r="G12" s="1"/>
      <c r="H12" s="1"/>
      <c r="I12" s="1"/>
      <c r="J12" s="1"/>
      <c r="K12" s="2"/>
      <c r="L12" s="1"/>
      <c r="M12" s="1"/>
      <c r="N12" s="18"/>
    </row>
    <row r="13" spans="1:14" ht="35.4" customHeight="1" x14ac:dyDescent="0.3">
      <c r="A13" s="10"/>
      <c r="B13" s="31" t="s">
        <v>23</v>
      </c>
      <c r="C13" s="31"/>
      <c r="D13" s="31"/>
      <c r="E13" s="14"/>
      <c r="F13" s="14"/>
      <c r="G13" s="14"/>
      <c r="H13" s="15" t="s">
        <v>24</v>
      </c>
      <c r="I13" s="10"/>
      <c r="J13" s="10"/>
      <c r="K13" s="10"/>
      <c r="L13" s="10"/>
    </row>
    <row r="14" spans="1:14" ht="30" customHeight="1" x14ac:dyDescent="0.3">
      <c r="A14" s="10"/>
      <c r="B14" s="16"/>
      <c r="C14" s="16"/>
      <c r="D14" s="16"/>
      <c r="E14" s="17"/>
      <c r="F14" s="17"/>
      <c r="G14" s="17"/>
      <c r="H14" s="15"/>
      <c r="I14" s="10"/>
      <c r="J14" s="10"/>
      <c r="K14" s="10"/>
      <c r="L14" s="10"/>
    </row>
    <row r="15" spans="1:14" ht="79.2" customHeight="1" x14ac:dyDescent="0.3">
      <c r="A15" s="10"/>
      <c r="B15" s="29"/>
      <c r="C15" s="29"/>
      <c r="D15" s="29"/>
      <c r="E15" s="29"/>
      <c r="F15" s="10"/>
      <c r="G15" s="10"/>
      <c r="H15" s="10"/>
      <c r="I15" s="10"/>
      <c r="J15" s="10"/>
      <c r="K15" s="10"/>
      <c r="L15" s="10"/>
    </row>
    <row r="16" spans="1:14" ht="51.6" customHeight="1" x14ac:dyDescent="0.3">
      <c r="B16" s="30"/>
      <c r="C16" s="30"/>
      <c r="D16" s="30"/>
      <c r="E16" s="30"/>
    </row>
    <row r="17" ht="75" customHeight="1" x14ac:dyDescent="0.3"/>
    <row r="18" ht="75" customHeight="1" x14ac:dyDescent="0.3"/>
    <row r="19" ht="70.2" customHeight="1" x14ac:dyDescent="0.3"/>
    <row r="20" ht="81" customHeight="1" x14ac:dyDescent="0.3"/>
    <row r="21" ht="79.2" customHeight="1" x14ac:dyDescent="0.3"/>
    <row r="22" ht="27.6" customHeight="1" x14ac:dyDescent="0.3"/>
    <row r="23" ht="28.2" customHeight="1" x14ac:dyDescent="0.3"/>
    <row r="24" ht="20.399999999999999" customHeight="1" x14ac:dyDescent="0.3"/>
    <row r="25" ht="30.6" customHeight="1" x14ac:dyDescent="0.3"/>
    <row r="26" ht="13.2" customHeight="1" x14ac:dyDescent="0.3"/>
    <row r="27" ht="24" customHeight="1" x14ac:dyDescent="0.3"/>
    <row r="28" ht="27" customHeight="1" x14ac:dyDescent="0.3"/>
  </sheetData>
  <mergeCells count="16">
    <mergeCell ref="B15:E15"/>
    <mergeCell ref="B16:E16"/>
    <mergeCell ref="B13:D13"/>
    <mergeCell ref="A11:L11"/>
    <mergeCell ref="L1:N1"/>
    <mergeCell ref="A2:N2"/>
    <mergeCell ref="A3:N3"/>
    <mergeCell ref="A4:N4"/>
    <mergeCell ref="A5:N5"/>
    <mergeCell ref="A7:A8"/>
    <mergeCell ref="B7:B8"/>
    <mergeCell ref="C7:H7"/>
    <mergeCell ref="I7:I8"/>
    <mergeCell ref="J7:J8"/>
    <mergeCell ref="K7:M7"/>
    <mergeCell ref="B12:C12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6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2019-05-31T09:33:15Z</cp:lastPrinted>
  <dcterms:created xsi:type="dcterms:W3CDTF">2015-06-05T18:19:34Z</dcterms:created>
  <dcterms:modified xsi:type="dcterms:W3CDTF">2026-05-12T09:52:43Z</dcterms:modified>
</cp:coreProperties>
</file>