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У №37\2026\Закупки\Публички\Обучение педагоги\"/>
    </mc:Choice>
  </mc:AlternateContent>
  <xr:revisionPtr revIDLastSave="0" documentId="13_ncr:1_{9648E28D-08AC-4B1E-83BF-73EC18CB875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общий" sheetId="9" r:id="rId1"/>
  </sheets>
  <definedNames>
    <definedName name="_xlnm._FilterDatabase" localSheetId="0" hidden="1">'Расчет общий'!$A$3:$M$39</definedName>
    <definedName name="_xlnm.Print_Area" localSheetId="0">'Расчет общий'!$A$1:$M$15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9" l="1"/>
  <c r="J8" i="9"/>
  <c r="M8" i="9" s="1"/>
  <c r="G8" i="9"/>
  <c r="L8" i="9" l="1"/>
  <c r="M9" i="9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<sst xmlns="http://schemas.openxmlformats.org/spreadsheetml/2006/main" count="27" uniqueCount="27">
  <si>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</si>
  <si>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</si>
  <si>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</si>
  <si>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</si>
  <si>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</si>
  <si>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</si>
  <si>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</si>
  <si>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</si>
  <si>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</si>
  <si>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</si>
  <si>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</si>
  <si>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</si>
  <si>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</si>
  <si>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</si>
  <si>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</si>
  <si>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Ед.изм.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</si>
  <si>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</si>
  <si>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</si>
  <si>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</si>
  <si>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</si>
  <si>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ИЦИ №3 https://irospb.ru/kpk/logo/game</t>
  </si>
  <si>
    <t>Заведующий</t>
  </si>
  <si>
    <t>_______________Н.В. Обухова</t>
  </si>
  <si>
    <t>чел.</t>
  </si>
  <si>
    <t>Оказание платных образовательных услуг на обучение по дополнительным профессиональным программам повышения квалификации по программе "Формирование основ эмоционального интеллекта у детей дошкольного возраста"</t>
  </si>
  <si>
    <t xml:space="preserve">ИЦИ №1 исх.№ б/н от 30.04.2026 </t>
  </si>
  <si>
    <t>ИЦИ №2 исх.№ б/н от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</si>
</sst>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3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3" fillId="0" borderId="0" xfId="0" applyFont="1" applyFill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2" fontId="7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10" fontId="7" fillId="0" borderId="4" xfId="0" applyNumberFormat="1" applyFont="1" applyFill="1" applyBorder="1" applyAlignment="1">
      <alignment horizontal="center" vertical="center" wrapText="1"/>
    </xf>
    <xf numFmtId="4" fontId="18" fillId="0" borderId="10" xfId="0" applyNumberFormat="1" applyFont="1" applyFill="1" applyBorder="1" applyAlignment="1">
      <alignment horizontal="center"/>
    </xf>
    <xf numFmtId="0" fontId="1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 vertical="center" wrapText="1"/>
    </xf>
    <xf numFmtId="2" fontId="10" fillId="0" borderId="0" xfId="0" applyNumberFormat="1" applyFont="1" applyFill="1" applyAlignment="1">
      <alignment horizontal="center" vertical="center" wrapText="1"/>
    </xf>
    <xf numFmtId="2" fontId="21" fillId="0" borderId="0" xfId="0" applyNumberFormat="1" applyFont="1" applyFill="1" applyAlignment="1">
      <alignment horizontal="center" vertical="center" wrapText="1"/>
    </xf>
    <xf numFmtId="2" fontId="8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10" fontId="8" fillId="0" borderId="0" xfId="0" applyNumberFormat="1" applyFont="1" applyFill="1" applyAlignment="1">
      <alignment horizontal="center" vertical="center" wrapText="1"/>
    </xf>
    <xf numFmtId="0" fontId="12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 applyFill="1"/>
    <xf numFmtId="0" fontId="8" fillId="0" borderId="0" xfId="0" applyFont="1" applyFill="1"/>
    <xf numFmtId="0" fontId="20" fillId="0" borderId="0" xfId="0" applyFont="1" applyFill="1"/>
    <xf numFmtId="0" fontId="8" fillId="0" borderId="0" xfId="0" applyFont="1" applyFill="1" applyAlignment="1">
      <alignment horizontal="right"/>
    </xf>
    <xf numFmtId="0" fontId="9" fillId="0" borderId="0" xfId="0" applyFont="1" applyFill="1"/>
    <xf numFmtId="165" fontId="2" fillId="0" borderId="0" xfId="0" applyNumberFormat="1" applyFont="1" applyFill="1"/>
    <xf numFmtId="166" fontId="2" fillId="0" borderId="0" xfId="0" applyNumberFormat="1" applyFont="1" applyFill="1"/>
    <xf numFmtId="167" fontId="2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top" wrapText="1"/>
    </xf>
    <xf numFmtId="2" fontId="0" fillId="0" borderId="0" xfId="0" applyNumberFormat="1" applyFill="1"/>
    <xf numFmtId="4" fontId="8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10" fillId="0" borderId="0" xfId="0" applyFont="1" applyFill="1" applyAlignment="1">
      <alignment horizontal="left" vertical="top"/>
    </xf>
    <xf numFmtId="0" fontId="0" fillId="0" borderId="0" xfId="0" applyFill="1" applyAlignment="1"/>
    <xf numFmtId="0" fontId="11" fillId="0" borderId="0" xfId="0" applyFont="1" applyFill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523875</xdr:rowOff>
    </xdr:from>
    <xdr:to>
      <xdr:col>10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5</xdr:row>
      <xdr:rowOff>771525</xdr:rowOff>
    </xdr:from>
    <xdr:to>
      <xdr:col>11</xdr:col>
      <xdr:colOff>704850</xdr:colOff>
      <xdr:row>6</xdr:row>
      <xdr:rowOff>4012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228600</xdr:rowOff>
    </xdr:from>
    <xdr:to>
      <xdr:col>9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M37"/>
  <sheetViews>
    <sheetView tabSelected="1" view="pageBreakPreview" topLeftCell="A6" zoomScale="95" zoomScaleNormal="95" zoomScaleSheetLayoutView="95" workbookViewId="0">
      <selection activeCell="H10" sqref="H10"/>
    </sheetView>
  </sheetViews>
  <sheetFormatPr defaultColWidth="8.88671875" defaultRowHeight="14.4" x14ac:dyDescent="0.3"/>
  <cols>
    <col min="1" max="1" width="3.5546875" style="2" customWidth="1"/>
    <col min="2" max="2" width="24" style="41" customWidth="1"/>
    <col min="3" max="3" width="8.33203125" style="2" customWidth="1"/>
    <col min="4" max="4" width="9.21875" style="2" customWidth="1"/>
    <col min="5" max="5" width="10.88671875" style="2" customWidth="1"/>
    <col min="6" max="6" width="10.21875" style="2" customWidth="1"/>
    <col min="7" max="7" width="13.109375" style="2" customWidth="1"/>
    <col min="8" max="8" width="9.109375" style="2" customWidth="1"/>
    <col min="9" max="9" width="8.88671875" style="2" customWidth="1"/>
    <col min="10" max="10" width="10.5546875" style="2" customWidth="1"/>
    <col min="11" max="11" width="13.109375" style="2" customWidth="1"/>
    <col min="12" max="12" width="11.33203125" style="2" customWidth="1"/>
    <col min="13" max="13" width="11.88671875" style="37" customWidth="1"/>
    <col min="14" max="16384" width="8.88671875" style="2"/>
  </cols>
  <sheetData>
    <row r="2" spans="1:13" ht="15.75" customHeight="1" x14ac:dyDescent="0.3">
      <c r="A2" s="63" t="s">
        <v>19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13" ht="55.8" customHeight="1" x14ac:dyDescent="0.3">
      <c r="A3" s="56" t="s">
        <v>17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39" customHeight="1" x14ac:dyDescent="0.3">
      <c r="A4" s="56" t="s">
        <v>18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3"/>
    </row>
    <row r="5" spans="1:13" s="5" customFormat="1" ht="69" customHeight="1" x14ac:dyDescent="0.3">
      <c r="A5" s="58" t="s">
        <v>0</v>
      </c>
      <c r="B5" s="53" t="s">
        <v>3</v>
      </c>
      <c r="C5" s="4"/>
      <c r="D5" s="67" t="s">
        <v>5</v>
      </c>
      <c r="E5" s="67"/>
      <c r="F5" s="67"/>
      <c r="G5" s="68"/>
      <c r="H5" s="53" t="s">
        <v>4</v>
      </c>
      <c r="I5" s="53" t="s">
        <v>12</v>
      </c>
      <c r="J5" s="55" t="s">
        <v>2</v>
      </c>
      <c r="K5" s="55"/>
      <c r="L5" s="55"/>
      <c r="M5" s="64" t="s">
        <v>6</v>
      </c>
    </row>
    <row r="6" spans="1:13" s="5" customFormat="1" ht="87" customHeight="1" x14ac:dyDescent="0.3">
      <c r="A6" s="59"/>
      <c r="B6" s="66"/>
      <c r="C6" s="6" t="s">
        <v>15</v>
      </c>
      <c r="D6" s="7" t="s">
        <v>25</v>
      </c>
      <c r="E6" s="7" t="s">
        <v>26</v>
      </c>
      <c r="F6" s="7" t="s">
        <v>20</v>
      </c>
      <c r="G6" s="8"/>
      <c r="H6" s="54"/>
      <c r="I6" s="54"/>
      <c r="J6" s="9" t="s">
        <v>14</v>
      </c>
      <c r="K6" s="10" t="s">
        <v>1</v>
      </c>
      <c r="L6" s="11" t="s">
        <v>13</v>
      </c>
      <c r="M6" s="65"/>
    </row>
    <row r="7" spans="1:13" ht="52.8" x14ac:dyDescent="0.3">
      <c r="A7" s="1">
        <v>1</v>
      </c>
      <c r="B7" s="12">
        <v>2</v>
      </c>
      <c r="C7" s="1"/>
      <c r="D7" s="1">
        <v>3</v>
      </c>
      <c r="E7" s="1">
        <v>4</v>
      </c>
      <c r="F7" s="1">
        <v>5</v>
      </c>
      <c r="G7" s="1" t="s">
        <v>8</v>
      </c>
      <c r="H7" s="1">
        <v>7</v>
      </c>
      <c r="I7" s="1" t="s">
        <v>9</v>
      </c>
      <c r="J7" s="1" t="s">
        <v>10</v>
      </c>
      <c r="K7" s="13">
        <v>10</v>
      </c>
      <c r="L7" s="1">
        <v>11</v>
      </c>
      <c r="M7" s="14" t="s">
        <v>11</v>
      </c>
    </row>
    <row r="8" spans="1:13" s="39" customFormat="1" ht="145.19999999999999" x14ac:dyDescent="0.25">
      <c r="A8" s="1">
        <v>1</v>
      </c>
      <c r="B8" s="69" t="s">
        <v>24</v>
      </c>
      <c r="C8" s="15" t="s">
        <v>23</v>
      </c>
      <c r="D8" s="51">
        <v>3000</v>
      </c>
      <c r="E8" s="51">
        <v>4500</v>
      </c>
      <c r="F8" s="51">
        <v>4400</v>
      </c>
      <c r="G8" s="16">
        <f t="shared" ref="G8" si="0">SUM(D8:F8)</f>
        <v>11900</v>
      </c>
      <c r="H8" s="70">
        <v>1</v>
      </c>
      <c r="I8" s="15">
        <v>3</v>
      </c>
      <c r="J8" s="16">
        <f t="shared" ref="J8" si="1">MIN(D8:F8)</f>
        <v>3000</v>
      </c>
      <c r="K8" s="17">
        <f t="shared" ref="K8" si="2">STDEV(D8:F8)</f>
        <v>838.65</v>
      </c>
      <c r="L8" s="18">
        <f t="shared" ref="L8" si="3">K8/J8</f>
        <v>0.27960000000000002</v>
      </c>
      <c r="M8" s="19">
        <f t="shared" ref="M8" si="4">H8*J8</f>
        <v>3000</v>
      </c>
    </row>
    <row r="9" spans="1:13" ht="14.25" customHeight="1" x14ac:dyDescent="0.3">
      <c r="A9" s="20"/>
      <c r="B9" s="21"/>
      <c r="C9" s="22"/>
      <c r="D9" s="23"/>
      <c r="E9" s="23"/>
      <c r="F9" s="23"/>
      <c r="G9" s="24"/>
      <c r="H9" s="25"/>
      <c r="I9" s="26"/>
      <c r="J9" s="24"/>
      <c r="K9" s="24"/>
      <c r="L9" s="27" t="s">
        <v>7</v>
      </c>
      <c r="M9" s="28">
        <f>SUM(M8:M8)</f>
        <v>3000</v>
      </c>
    </row>
    <row r="10" spans="1:13" ht="13.5" customHeight="1" x14ac:dyDescent="0.3">
      <c r="A10" s="29"/>
      <c r="B10" s="30"/>
      <c r="C10" s="30"/>
      <c r="D10" s="31"/>
      <c r="E10" s="31"/>
      <c r="F10" s="32"/>
      <c r="G10" s="33"/>
      <c r="H10" s="34"/>
      <c r="I10" s="35"/>
      <c r="J10" s="33"/>
      <c r="K10" s="33"/>
      <c r="L10" s="36"/>
    </row>
    <row r="11" spans="1:13" x14ac:dyDescent="0.3">
      <c r="A11" s="29"/>
      <c r="B11" s="38" t="s">
        <v>21</v>
      </c>
      <c r="C11" s="39"/>
      <c r="D11" s="61" t="s">
        <v>22</v>
      </c>
      <c r="E11" s="62"/>
      <c r="F11" s="62"/>
      <c r="G11" s="40"/>
      <c r="H11" s="40"/>
      <c r="I11" s="35"/>
      <c r="J11" s="33"/>
      <c r="K11" s="33"/>
      <c r="L11" s="36"/>
    </row>
    <row r="12" spans="1:13" x14ac:dyDescent="0.3">
      <c r="A12" s="40"/>
      <c r="D12" s="42" t="s">
        <v>16</v>
      </c>
      <c r="J12" s="40"/>
      <c r="K12" s="40"/>
      <c r="L12" s="43"/>
    </row>
    <row r="13" spans="1:13" x14ac:dyDescent="0.3">
      <c r="B13" s="60"/>
      <c r="C13" s="60"/>
      <c r="D13" s="60"/>
      <c r="E13" s="60"/>
      <c r="F13" s="44"/>
      <c r="G13" s="44"/>
      <c r="H13" s="45"/>
      <c r="I13" s="46"/>
      <c r="J13" s="44"/>
      <c r="K13" s="44"/>
    </row>
    <row r="14" spans="1:13" x14ac:dyDescent="0.3">
      <c r="A14" s="47"/>
      <c r="B14" s="60"/>
      <c r="C14" s="60"/>
      <c r="D14" s="60"/>
      <c r="E14" s="60"/>
      <c r="F14" s="44"/>
      <c r="G14" s="44"/>
      <c r="H14" s="45"/>
      <c r="I14" s="46"/>
      <c r="J14" s="44"/>
      <c r="K14" s="44"/>
      <c r="L14" s="40"/>
    </row>
    <row r="15" spans="1:13" x14ac:dyDescent="0.3">
      <c r="A15" s="47"/>
      <c r="I15" s="40"/>
      <c r="J15" s="40"/>
      <c r="K15" s="40"/>
      <c r="L15" s="40"/>
    </row>
    <row r="16" spans="1:13" x14ac:dyDescent="0.3">
      <c r="A16" s="47"/>
      <c r="I16" s="40"/>
      <c r="J16" s="40"/>
      <c r="K16" s="40"/>
      <c r="L16" s="40"/>
    </row>
    <row r="17" spans="1:6" x14ac:dyDescent="0.3">
      <c r="A17" s="25"/>
      <c r="B17" s="48"/>
      <c r="C17" s="48"/>
      <c r="D17" s="52"/>
      <c r="E17" s="52"/>
      <c r="F17" s="52"/>
    </row>
    <row r="25" spans="1:6" x14ac:dyDescent="0.3">
      <c r="F25" s="49"/>
    </row>
    <row r="26" spans="1:6" x14ac:dyDescent="0.3">
      <c r="F26" s="49"/>
    </row>
    <row r="27" spans="1:6" x14ac:dyDescent="0.3">
      <c r="F27" s="49"/>
    </row>
    <row r="28" spans="1:6" x14ac:dyDescent="0.3">
      <c r="F28" s="49"/>
    </row>
    <row r="29" spans="1:6" x14ac:dyDescent="0.3">
      <c r="F29" s="49"/>
    </row>
    <row r="30" spans="1:6" x14ac:dyDescent="0.3">
      <c r="F30" s="49"/>
    </row>
    <row r="31" spans="1:6" x14ac:dyDescent="0.3">
      <c r="F31" s="49"/>
    </row>
    <row r="32" spans="1:6" x14ac:dyDescent="0.3">
      <c r="F32" s="49"/>
    </row>
    <row r="33" spans="6:7" x14ac:dyDescent="0.3">
      <c r="F33" s="49"/>
    </row>
    <row r="34" spans="6:7" x14ac:dyDescent="0.3">
      <c r="F34" s="49"/>
    </row>
    <row r="35" spans="6:7" x14ac:dyDescent="0.3">
      <c r="F35" s="49"/>
    </row>
    <row r="36" spans="6:7" x14ac:dyDescent="0.3">
      <c r="F36" s="49"/>
    </row>
    <row r="37" spans="6:7" x14ac:dyDescent="0.3">
      <c r="G37" s="50"/>
    </row>
  </sheetData>
  <mergeCells count="14">
    <mergeCell ref="A2:M2"/>
    <mergeCell ref="A3:M3"/>
    <mergeCell ref="M5:M6"/>
    <mergeCell ref="B5:B6"/>
    <mergeCell ref="D5:G5"/>
    <mergeCell ref="D17:F17"/>
    <mergeCell ref="H5:H6"/>
    <mergeCell ref="I5:I6"/>
    <mergeCell ref="J5:L5"/>
    <mergeCell ref="A4:L4"/>
    <mergeCell ref="A5:A6"/>
    <mergeCell ref="B13:E13"/>
    <mergeCell ref="B14:E14"/>
    <mergeCell ref="D11:F11"/>
  </mergeCells>
  <printOptions horizontalCentered="1"/>
  <pageMargins left="0" right="0" top="0.39370078740157483" bottom="0.39370078740157483" header="0" footer="0"/>
  <pageSetup paperSize="9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2026-03-26T12:51:38Z</cp:lastPrinted>
  <dcterms:created xsi:type="dcterms:W3CDTF">2011-08-15T06:57:36Z</dcterms:created>
  <dcterms:modified xsi:type="dcterms:W3CDTF">2026-05-05T09:36:03Z</dcterms:modified>
</cp:coreProperties>
</file>