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Наталья\Desktop\4\ПК\Подготовка ТЦ\"/>
    </mc:Choice>
  </mc:AlternateContent>
  <xr:revisionPtr revIDLastSave="0" documentId="13_ncr:1_{0B607146-3D40-4716-ADB6-D4A86EB46857}" xr6:coauthVersionLast="36" xr6:coauthVersionMax="36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" i="1" l="1"/>
  <c r="P15" i="1" s="1"/>
  <c r="H15" i="1" l="1"/>
  <c r="I15" i="1"/>
  <c r="G15" i="1"/>
  <c r="N14" i="1" l="1"/>
  <c r="L14" i="1" l="1"/>
  <c r="M14" i="1" s="1"/>
</calcChain>
</file>

<file path=xl/sharedStrings.xml><?xml version="1.0" encoding="utf-8"?>
<sst xmlns="http://schemas.openxmlformats.org/spreadsheetml/2006/main" count="40" uniqueCount="36">
  <si>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</si>
  <si>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</si>
  <si>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</si>
  <si>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</si>
  <si>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</si>
  <si>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</si>
  <si>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</si>
  <si>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</si>
  <si>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</si>
  <si>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</si>
  <si>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</si>
  <si>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</si>
  <si>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</si>
  <si>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</si>
  <si>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</si>
  <si>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</si>
  <si>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</si>
  <si>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</si>
  <si>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</si>
  <si>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</si>
  <si>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</si>
  <si>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</si>
  <si>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</si>
  <si>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</si>
  <si>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</si>
  <si>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</si>
  <si>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Односталко Е.А.</t>
  </si>
  <si>
    <t>ОКПД2</t>
  </si>
  <si>
    <t>Дата подготовки обоснования НМЦК:16.02.2026г.</t>
  </si>
  <si>
    <t>43.22.12.110</t>
  </si>
  <si>
    <t>усл.ед</t>
  </si>
  <si>
    <t>На основании проведенного анализа рынка и расчетов, НМЦК(ЦК) составляет: 72260,00 рублей</t>
  </si>
  <si>
    <t>Оказание услуг по подготовке теплоцентра к новому отопительному сезону 2026-2027 гг. в здании ГБДОУ детский сад № 15 Адмиралтейского района Санкт-Петербурга по адресу: г. Санкт-Петербург, вн.тер.г. муниципальный округ Адмиралтейский округ, ул Почтамтская, д.19-21 литера А</t>
  </si>
  <si>
    <t xml:space="preserve">цена источника 1 </t>
  </si>
  <si>
    <t xml:space="preserve">цена источника 2 </t>
  </si>
  <si>
    <t>цена источника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</si>
</sst>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3" fontId="1" fillId="0" borderId="3" xfId="0" applyNumberFormat="1" applyFont="1" applyBorder="1" applyAlignment="1">
      <alignment horizontal="left" vertical="center" indent="1"/>
    </xf>
    <xf numFmtId="0" fontId="1" fillId="0" borderId="10" xfId="0" applyFont="1" applyBorder="1" applyAlignment="1">
      <alignment horizontal="left" vertical="center" wrapText="1" inden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10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101600</xdr:rowOff>
    </xdr:from>
    <xdr:to>
      <xdr:col>5</xdr:col>
      <xdr:colOff>733425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8</xdr:row>
      <xdr:rowOff>101600</xdr:rowOff>
    </xdr:from>
    <xdr:to>
      <xdr:col>8</xdr:col>
      <xdr:colOff>838200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5"/>
  <sheetViews>
    <sheetView tabSelected="1" zoomScale="45" zoomScaleNormal="45" workbookViewId="0">
      <selection activeCell="I13" sqref="I13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4" width="15.8984375" style="1" customWidth="1"/>
    <col min="5" max="5" width="13" style="1" customWidth="1"/>
    <col min="6" max="6" width="9.8984375" style="1" customWidth="1"/>
    <col min="7" max="7" width="18.3984375" style="1" customWidth="1"/>
    <col min="8" max="8" width="17.5" style="1" customWidth="1"/>
    <col min="9" max="10" width="18.8984375" style="1" customWidth="1"/>
    <col min="11" max="11" width="13.8984375" style="1" customWidth="1"/>
    <col min="12" max="12" width="19.8984375" style="1" customWidth="1"/>
    <col min="13" max="15" width="15.8984375" style="1" customWidth="1"/>
    <col min="16" max="16" width="18.8984375" style="1" customWidth="1"/>
    <col min="17" max="16384" width="10.8984375" style="1"/>
  </cols>
  <sheetData>
    <row r="1" spans="1:16" ht="20.100000000000001" customHeight="1" x14ac:dyDescent="0.3"/>
    <row r="2" spans="1:16" ht="50.1" customHeight="1" x14ac:dyDescent="0.3">
      <c r="A2" s="26" t="s">
        <v>7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39.9" customHeight="1" x14ac:dyDescent="0.3"/>
    <row r="4" spans="1:16" ht="20.100000000000001" customHeight="1" x14ac:dyDescent="0.3">
      <c r="A4" s="27" t="s">
        <v>8</v>
      </c>
      <c r="B4" s="27"/>
      <c r="C4" s="36" t="s">
        <v>32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</row>
    <row r="5" spans="1:16" ht="9.9" customHeight="1" x14ac:dyDescent="0.3">
      <c r="A5" s="10"/>
      <c r="B5" s="1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69.900000000000006" customHeight="1" x14ac:dyDescent="0.3">
      <c r="A6" s="41" t="s">
        <v>9</v>
      </c>
      <c r="B6" s="41"/>
      <c r="C6" s="37" t="s">
        <v>20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</row>
    <row r="7" spans="1:16" ht="20.100000000000001" customHeight="1" x14ac:dyDescent="0.3"/>
    <row r="8" spans="1:16" ht="24.6" x14ac:dyDescent="0.3">
      <c r="A8" s="39" t="s">
        <v>23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</row>
    <row r="9" spans="1:16" ht="159.9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</row>
    <row r="10" spans="1:16" ht="20.100000000000001" customHeight="1" x14ac:dyDescent="0.3"/>
    <row r="11" spans="1:16" ht="5.0999999999999996" customHeight="1" x14ac:dyDescent="0.3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3">
      <c r="A12" s="43" t="s">
        <v>0</v>
      </c>
      <c r="B12" s="28" t="s">
        <v>1</v>
      </c>
      <c r="C12" s="29"/>
      <c r="D12" s="35" t="s">
        <v>27</v>
      </c>
      <c r="E12" s="32" t="s">
        <v>2</v>
      </c>
      <c r="F12" s="35" t="s">
        <v>3</v>
      </c>
      <c r="G12" s="54" t="s">
        <v>6</v>
      </c>
      <c r="H12" s="55"/>
      <c r="I12" s="55"/>
      <c r="J12" s="55"/>
      <c r="K12" s="56"/>
      <c r="L12" s="32" t="s">
        <v>15</v>
      </c>
      <c r="M12" s="32" t="s">
        <v>4</v>
      </c>
      <c r="N12" s="32" t="s">
        <v>5</v>
      </c>
      <c r="O12" s="57" t="s">
        <v>24</v>
      </c>
      <c r="P12" s="32" t="s">
        <v>18</v>
      </c>
    </row>
    <row r="13" spans="1:16" ht="71.25" customHeight="1" x14ac:dyDescent="0.3">
      <c r="A13" s="44"/>
      <c r="B13" s="30"/>
      <c r="C13" s="31"/>
      <c r="D13" s="34"/>
      <c r="E13" s="33"/>
      <c r="F13" s="34"/>
      <c r="G13" s="23" t="s">
        <v>33</v>
      </c>
      <c r="H13" s="24" t="s">
        <v>34</v>
      </c>
      <c r="I13" s="24" t="s">
        <v>35</v>
      </c>
      <c r="J13" s="15" t="s">
        <v>19</v>
      </c>
      <c r="K13" s="15" t="s">
        <v>22</v>
      </c>
      <c r="L13" s="33"/>
      <c r="M13" s="33"/>
      <c r="N13" s="33"/>
      <c r="O13" s="58"/>
      <c r="P13" s="34"/>
    </row>
    <row r="14" spans="1:16" ht="72.75" customHeight="1" x14ac:dyDescent="0.3">
      <c r="A14" s="9">
        <v>1</v>
      </c>
      <c r="B14" s="52" t="s">
        <v>32</v>
      </c>
      <c r="C14" s="53"/>
      <c r="D14" s="9" t="s">
        <v>29</v>
      </c>
      <c r="E14" s="21" t="s">
        <v>30</v>
      </c>
      <c r="F14" s="14">
        <v>1</v>
      </c>
      <c r="G14" s="25">
        <v>72260</v>
      </c>
      <c r="H14" s="25">
        <v>73500</v>
      </c>
      <c r="I14" s="25">
        <v>75000</v>
      </c>
      <c r="J14" s="16" t="s">
        <v>21</v>
      </c>
      <c r="K14" s="18">
        <v>3</v>
      </c>
      <c r="L14" s="17">
        <f>SQRT(((SUM((POWER(G14-N14,2)),(POWER(H14-N14,2)),(POWER(I14-N14,2)))/(K14-1))))</f>
        <v>1372.0544206894031</v>
      </c>
      <c r="M14" s="19">
        <f>(L14*100)/N14</f>
        <v>1.8645421553126513</v>
      </c>
      <c r="N14" s="16">
        <f>(G14+H14+I14)/3</f>
        <v>73586.666666666672</v>
      </c>
      <c r="O14" s="16">
        <v>72260</v>
      </c>
      <c r="P14" s="16">
        <f>F14*O14</f>
        <v>72260</v>
      </c>
    </row>
    <row r="15" spans="1:16" ht="26.25" customHeight="1" x14ac:dyDescent="0.3">
      <c r="A15" s="11"/>
      <c r="B15" s="8"/>
      <c r="C15" s="8"/>
      <c r="D15" s="8"/>
      <c r="E15" s="8"/>
      <c r="F15" s="22" t="s">
        <v>10</v>
      </c>
      <c r="G15" s="16">
        <f>SUM(G14:G14)</f>
        <v>72260</v>
      </c>
      <c r="H15" s="16">
        <f>SUM(H14:H14)</f>
        <v>73500</v>
      </c>
      <c r="I15" s="16">
        <f>SUM(I14:I14)</f>
        <v>75000</v>
      </c>
      <c r="J15" s="8"/>
      <c r="K15" s="8"/>
      <c r="L15" s="8" t="s">
        <v>17</v>
      </c>
      <c r="M15" s="8"/>
      <c r="N15" s="9" t="s">
        <v>10</v>
      </c>
      <c r="O15" s="9"/>
      <c r="P15" s="16">
        <f>SUM(P14:P14)</f>
        <v>72260</v>
      </c>
    </row>
    <row r="16" spans="1:16" x14ac:dyDescent="0.3">
      <c r="A16" s="12"/>
      <c r="L16" s="1" t="s">
        <v>17</v>
      </c>
      <c r="N16" s="13"/>
      <c r="O16" s="13"/>
      <c r="P16" s="20"/>
    </row>
    <row r="17" spans="1:16" ht="39.9" customHeight="1" x14ac:dyDescent="0.3">
      <c r="A17" s="48" t="s">
        <v>31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50" t="s">
        <v>17</v>
      </c>
      <c r="O17" s="50"/>
      <c r="P17" s="51"/>
    </row>
    <row r="18" spans="1:16" ht="33.75" customHeight="1" x14ac:dyDescent="0.3">
      <c r="A18" s="59" t="s">
        <v>25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</row>
    <row r="19" spans="1:16" ht="15" customHeight="1" x14ac:dyDescent="0.3">
      <c r="A19" s="46" t="s">
        <v>28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</row>
    <row r="20" spans="1:16" ht="39.9" customHeight="1" x14ac:dyDescent="0.3">
      <c r="N20" s="1" t="s">
        <v>16</v>
      </c>
    </row>
    <row r="21" spans="1:16" ht="15" customHeight="1" x14ac:dyDescent="0.3">
      <c r="A21" s="36" t="s">
        <v>11</v>
      </c>
      <c r="B21" s="36"/>
      <c r="C21" s="36"/>
    </row>
    <row r="22" spans="1:16" ht="24.9" customHeight="1" x14ac:dyDescent="0.3">
      <c r="A22" s="42" t="s">
        <v>26</v>
      </c>
      <c r="B22" s="42"/>
      <c r="C22" s="42"/>
      <c r="D22" s="42"/>
    </row>
    <row r="23" spans="1:16" ht="15" customHeight="1" x14ac:dyDescent="0.3">
      <c r="A23" s="45" t="s">
        <v>12</v>
      </c>
      <c r="B23" s="45"/>
      <c r="C23" s="45"/>
      <c r="D23" s="45"/>
    </row>
    <row r="24" spans="1:16" ht="20.100000000000001" customHeight="1" x14ac:dyDescent="0.3">
      <c r="A24" s="47" t="s">
        <v>13</v>
      </c>
      <c r="B24" s="47"/>
      <c r="C24" s="47"/>
      <c r="D24" s="47"/>
    </row>
    <row r="25" spans="1:16" ht="15" customHeight="1" x14ac:dyDescent="0.3">
      <c r="A25" s="45" t="s">
        <v>14</v>
      </c>
      <c r="B25" s="45"/>
      <c r="C25" s="45"/>
      <c r="D25" s="45"/>
    </row>
  </sheetData>
  <mergeCells count="27">
    <mergeCell ref="A22:D22"/>
    <mergeCell ref="A12:A13"/>
    <mergeCell ref="A25:D25"/>
    <mergeCell ref="A19:P19"/>
    <mergeCell ref="A21:C21"/>
    <mergeCell ref="A24:D24"/>
    <mergeCell ref="A23:D23"/>
    <mergeCell ref="A17:P17"/>
    <mergeCell ref="B14:C14"/>
    <mergeCell ref="G12:K12"/>
    <mergeCell ref="O12:O13"/>
    <mergeCell ref="A18:P18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</mergeCells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Наталья</cp:lastModifiedBy>
  <cp:lastPrinted>2023-06-01T15:08:22Z</cp:lastPrinted>
  <dcterms:created xsi:type="dcterms:W3CDTF">2023-02-03T13:24:35Z</dcterms:created>
  <dcterms:modified xsi:type="dcterms:W3CDTF">2026-05-13T08:12:49Z</dcterms:modified>
</cp:coreProperties>
</file>