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ДС 31 с 15.08.2024\Закупки 2026\обучение ГО ЧС и антитеррор\"/>
    </mc:Choice>
  </mc:AlternateContent>
  <bookViews>
    <workbookView xWindow="0" yWindow="0" windowWidth="23040" windowHeight="9060"/>
  </bookViews>
  <sheets>
    <sheet name="Лист2" sheetId="1" r:id="rId1"/>
    <sheet name="Лист3" sheetId="2" r:id="rId2"/>
  </sheets>
  <calcPr calcId="152511" refMode="R1C1"/>
</workbook>
</file>

<file path=xl/calcChain.xml><?xml version="1.0" encoding="utf-8"?>
<calcChain xmlns="http://schemas.openxmlformats.org/spreadsheetml/2006/main">
  <c r="K20" i="1" l="1"/>
  <c r="P20" i="1" s="1"/>
  <c r="K21" i="1"/>
  <c r="P21" i="1" s="1"/>
  <c r="K19" i="1"/>
  <c r="K18" i="1"/>
  <c r="O21" i="1"/>
  <c r="O20" i="1"/>
  <c r="O19" i="1"/>
  <c r="P19" i="1"/>
  <c r="O18" i="1" l="1"/>
  <c r="P18" i="1" l="1"/>
  <c r="P22" i="1" s="1"/>
</calcChain>
</file>

<file path=xl/sharedStrings.xml><?xml version="1.0" encoding="utf-8"?>
<sst xmlns="http://schemas.openxmlformats.org/spreadsheetml/2006/main" count="63" uniqueCount="37">
  <si>
    <t>СОГЛАСОВАНО</t>
  </si>
  <si>
    <t>УТВЕРЖДАЮ</t>
  </si>
  <si>
    <t>Заведующий ГБДОУ детский сад № 31 комбинированного вида Пушкинского района                  Санкт-Петербурга</t>
  </si>
  <si>
    <t xml:space="preserve">администрации Пушкинского района </t>
  </si>
  <si>
    <t>Санкт-Петербурга</t>
  </si>
  <si>
    <t>________________ В.Н. Колесникова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</si>
  <si>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</si>
  <si>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</si>
  <si>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услуги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</si>
  <si>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</si>
  <si>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</si>
  <si>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</si>
  <si>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</si>
  <si>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</si>
  <si>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</si>
  <si>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</si>
  <si>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</si>
  <si>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Итого по позиции             с НДС             руб.</t>
  </si>
  <si>
    <t xml:space="preserve">Ценовое предложение </t>
  </si>
  <si>
    <t>Ценовое предложение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</si>
  <si>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</si>
  <si>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</si>
  <si>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</si>
  <si>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 Тимофеева Ю.И.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</si>
  <si>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</si>
  <si>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____________И.Н.Орловская</t>
  </si>
  <si>
    <t>чел</t>
  </si>
  <si>
    <t xml:space="preserve">    на оказание услуг по обучению сотрудников для нужд ГБДОУ детский сад № 31 комбинированного вида Пушкинского района Санкт-Петербурга в 2026 году. </t>
  </si>
  <si>
    <t>Цена из реестра контрактов руб. (РН 6106325E00009)</t>
  </si>
  <si>
    <t xml:space="preserve">Начальник отдела образования </t>
  </si>
  <si>
    <t>КП № 1 Исх. б/н от 09.04.2026</t>
  </si>
  <si>
    <t>КП №2 Исх.  б/н от 09.04.2026</t>
  </si>
  <si>
    <t>КП № 3Исх. №Исх. б/н от 09.04.2026</t>
  </si>
  <si>
    <t>Обучение по программе дополнительного профессионального образования профессиональная переподготовка: «Специалист в области охраны труда»</t>
  </si>
  <si>
    <t>Обучение по программе дополнительного профессионального образования повышение квалификации: «Антитеррористическая безопасность»</t>
  </si>
  <si>
    <t>Обучение по программе дополнительного профессионального образования повышение квалификации: «Члены комиссий по предупреждению и ликвидации чрезвычайных ситуаций и обеспечению пожарной безопасности организаций»</t>
  </si>
  <si>
    <t>Обучение по программе дополнительного профессионального образования повышение квалификации: «Обучение должностных лиц и специалистов организаций по гражданской обороне»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</si>
</sst>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scheme val="minor"/>
    </font>
    <font>
      <b/>
      <sz val="11"/>
      <color indexed="2"/>
      <name val="Calibri"/>
      <scheme val="minor"/>
    </font>
    <font>
      <sz val="12"/>
      <color theme="1"/>
      <name val="Times New Roman"/>
    </font>
    <font>
      <sz val="11"/>
      <color theme="1"/>
      <name val="Times New Roman"/>
    </font>
    <font>
      <b/>
      <sz val="11"/>
      <color theme="1"/>
      <name val="Times New Roman"/>
    </font>
    <font>
      <sz val="11"/>
      <name val="Times New Roman"/>
    </font>
    <font>
      <b/>
      <sz val="12"/>
      <color theme="1"/>
      <name val="Times New Roman"/>
    </font>
    <font>
      <sz val="12"/>
      <color theme="1"/>
      <name val="Calibri"/>
      <scheme val="minor"/>
    </font>
    <font>
      <sz val="10"/>
      <name val="Times New Roman"/>
    </font>
    <font>
      <sz val="10"/>
      <color theme="1"/>
      <name val="Times New Roman"/>
    </font>
    <font>
      <sz val="9"/>
      <name val="Times New Roman"/>
    </font>
    <font>
      <sz val="9"/>
      <color theme="1"/>
      <name val="Times New Roman"/>
    </font>
    <font>
      <sz val="11"/>
      <color theme="1"/>
      <name val="Calibri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2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left" vertical="center" wrapText="1"/>
    </xf>
    <xf numFmtId="0" fontId="0" fillId="0" borderId="0" xfId="0"/>
    <xf numFmtId="0" fontId="4" fillId="0" borderId="0" xfId="0" applyFont="1"/>
    <xf numFmtId="0" fontId="3" fillId="0" borderId="0" xfId="0" applyFont="1"/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5" fillId="0" borderId="0" xfId="0" applyFont="1"/>
    <xf numFmtId="0" fontId="7" fillId="0" borderId="0" xfId="0" applyFont="1" applyAlignment="1">
      <alignment wrapText="1"/>
    </xf>
    <xf numFmtId="0" fontId="3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49" fontId="10" fillId="0" borderId="8" xfId="0" applyNumberFormat="1" applyFont="1" applyBorder="1" applyAlignment="1">
      <alignment horizontal="center" vertical="center" wrapText="1"/>
    </xf>
    <xf numFmtId="2" fontId="3" fillId="0" borderId="9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2" fontId="11" fillId="0" borderId="8" xfId="0" applyNumberFormat="1" applyFont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 shrinkToFit="1"/>
    </xf>
    <xf numFmtId="2" fontId="10" fillId="0" borderId="0" xfId="0" applyNumberFormat="1" applyFont="1" applyAlignment="1">
      <alignment horizontal="center" vertical="center" shrinkToFit="1"/>
    </xf>
    <xf numFmtId="2" fontId="10" fillId="0" borderId="0" xfId="0" applyNumberFormat="1" applyFont="1" applyAlignment="1">
      <alignment horizontal="center" vertical="center" wrapText="1"/>
    </xf>
    <xf numFmtId="0" fontId="7" fillId="0" borderId="0" xfId="0" applyFont="1"/>
    <xf numFmtId="0" fontId="0" fillId="0" borderId="0" xfId="0"/>
    <xf numFmtId="0" fontId="1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justify"/>
    </xf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9" fillId="0" borderId="2" xfId="0" applyFont="1" applyBorder="1" applyAlignment="1">
      <alignment horizontal="center" vertical="top" wrapText="1"/>
    </xf>
    <xf numFmtId="0" fontId="9" fillId="0" borderId="8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133349</xdr:colOff>
      <xdr:row>23</xdr:row>
      <xdr:rowOff>579117</xdr:rowOff>
    </xdr:from>
    <xdr:to>
      <xdr:col>1</xdr:col>
      <xdr:colOff>414527</xdr:colOff>
      <xdr:row>23</xdr:row>
      <xdr:rowOff>579117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414528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6"/>
  <sheetViews>
    <sheetView tabSelected="1" topLeftCell="B16" workbookViewId="0">
      <selection activeCell="S20" sqref="S20"/>
    </sheetView>
  </sheetViews>
  <sheetFormatPr defaultRowHeight="14.4" x14ac:dyDescent="0.3"/>
  <cols>
    <col min="1" max="1" width="4.21875" customWidth="1"/>
    <col min="2" max="2" width="20.77734375" customWidth="1"/>
    <col min="3" max="3" width="13.44140625" customWidth="1"/>
    <col min="4" max="4" width="6.21875" customWidth="1"/>
    <col min="5" max="5" width="6.5546875" customWidth="1"/>
    <col min="6" max="6" width="10.5546875" customWidth="1"/>
    <col min="7" max="10" width="10.77734375" customWidth="1"/>
    <col min="11" max="11" width="12" customWidth="1"/>
    <col min="12" max="12" width="9.77734375" customWidth="1"/>
    <col min="13" max="14" width="11.21875" customWidth="1"/>
    <col min="15" max="15" width="12.5546875" customWidth="1"/>
    <col min="16" max="16" width="12.77734375" customWidth="1"/>
    <col min="17" max="18" width="9.21875" customWidth="1"/>
    <col min="19" max="19" width="12.21875" customWidth="1"/>
  </cols>
  <sheetData>
    <row r="1" spans="1:19" ht="15.6" x14ac:dyDescent="0.3">
      <c r="B1" s="1"/>
      <c r="K1" s="2"/>
    </row>
    <row r="2" spans="1:19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3"/>
      <c r="P2" s="3"/>
      <c r="Q2" s="4"/>
      <c r="R2" s="4"/>
      <c r="S2" s="4"/>
    </row>
    <row r="3" spans="1:19" x14ac:dyDescent="0.3">
      <c r="A3" s="3"/>
      <c r="B3" s="5" t="s">
        <v>0</v>
      </c>
      <c r="C3" s="4"/>
      <c r="D3" s="4"/>
      <c r="E3" s="3"/>
      <c r="F3" s="3"/>
      <c r="G3" s="3"/>
      <c r="H3" s="3"/>
      <c r="I3" s="3"/>
      <c r="J3" s="3"/>
      <c r="K3" s="5"/>
      <c r="L3" s="4"/>
      <c r="M3" s="5" t="s">
        <v>1</v>
      </c>
      <c r="N3" s="4"/>
      <c r="O3" s="4"/>
      <c r="P3" s="4"/>
      <c r="Q3" s="4"/>
      <c r="R3" s="4"/>
      <c r="S3" s="4"/>
    </row>
    <row r="4" spans="1:19" ht="15" customHeight="1" x14ac:dyDescent="0.3">
      <c r="A4" s="3"/>
      <c r="B4" s="6" t="s">
        <v>29</v>
      </c>
      <c r="C4" s="4"/>
      <c r="D4" s="4"/>
      <c r="E4" s="3"/>
      <c r="F4" s="3"/>
      <c r="G4" s="3"/>
      <c r="H4" s="3"/>
      <c r="I4" s="3"/>
      <c r="J4" s="3"/>
      <c r="K4" s="7"/>
      <c r="L4" s="8"/>
      <c r="M4" s="44" t="s">
        <v>2</v>
      </c>
      <c r="N4" s="45"/>
      <c r="O4" s="45"/>
      <c r="P4" s="45"/>
      <c r="Q4" s="4"/>
      <c r="R4" s="4"/>
      <c r="S4" s="4"/>
    </row>
    <row r="5" spans="1:19" x14ac:dyDescent="0.3">
      <c r="A5" s="3"/>
      <c r="B5" s="6" t="s">
        <v>3</v>
      </c>
      <c r="C5" s="4"/>
      <c r="D5" s="4"/>
      <c r="E5" s="3"/>
      <c r="F5" s="3"/>
      <c r="G5" s="3"/>
      <c r="H5" s="3"/>
      <c r="I5" s="3"/>
      <c r="J5" s="3"/>
      <c r="K5" s="8"/>
      <c r="L5" s="8"/>
      <c r="M5" s="45"/>
      <c r="N5" s="45"/>
      <c r="O5" s="45"/>
      <c r="P5" s="45"/>
      <c r="Q5" s="4"/>
      <c r="R5" s="4"/>
      <c r="S5" s="4"/>
    </row>
    <row r="6" spans="1:19" x14ac:dyDescent="0.3">
      <c r="A6" s="3"/>
      <c r="B6" s="6" t="s">
        <v>4</v>
      </c>
      <c r="C6" s="4"/>
      <c r="D6" s="4"/>
      <c r="E6" s="3"/>
      <c r="F6" s="3"/>
      <c r="G6" s="3"/>
      <c r="H6" s="3"/>
      <c r="I6" s="3"/>
      <c r="J6" s="3"/>
      <c r="K6" s="8"/>
      <c r="L6" s="8"/>
      <c r="M6" s="45"/>
      <c r="N6" s="45"/>
      <c r="O6" s="45"/>
      <c r="P6" s="45"/>
      <c r="Q6" s="4"/>
      <c r="R6" s="4"/>
      <c r="S6" s="4"/>
    </row>
    <row r="7" spans="1:19" x14ac:dyDescent="0.3">
      <c r="A7" s="3"/>
      <c r="B7" s="6" t="s">
        <v>25</v>
      </c>
      <c r="C7" s="4"/>
      <c r="D7" s="4"/>
      <c r="E7" s="3"/>
      <c r="F7" s="3"/>
      <c r="G7" s="3"/>
      <c r="H7" s="3"/>
      <c r="I7" s="3"/>
      <c r="J7" s="3"/>
      <c r="K7" s="9"/>
      <c r="L7" s="4"/>
      <c r="M7" s="9" t="s">
        <v>5</v>
      </c>
      <c r="N7" s="4"/>
      <c r="O7" s="4"/>
      <c r="P7" s="4"/>
      <c r="Q7" s="4"/>
      <c r="R7" s="4"/>
      <c r="S7" s="4"/>
    </row>
    <row r="8" spans="1:19" x14ac:dyDescent="0.3">
      <c r="A8" s="3"/>
      <c r="B8" s="6"/>
      <c r="C8" s="4"/>
      <c r="D8" s="4"/>
      <c r="E8" s="3"/>
      <c r="F8" s="3"/>
      <c r="G8" s="3"/>
      <c r="H8" s="3"/>
      <c r="I8" s="3"/>
      <c r="J8" s="3"/>
      <c r="K8" s="9"/>
      <c r="L8" s="4"/>
      <c r="M8" s="9"/>
      <c r="N8" s="4"/>
      <c r="O8" s="4"/>
      <c r="P8" s="4"/>
      <c r="Q8" s="4"/>
      <c r="R8" s="4"/>
      <c r="S8" s="4"/>
    </row>
    <row r="9" spans="1:19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4"/>
      <c r="R9" s="4"/>
      <c r="S9" s="4"/>
    </row>
    <row r="10" spans="1:19" ht="15.6" x14ac:dyDescent="0.3">
      <c r="A10" s="46" t="s">
        <v>6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"/>
      <c r="R10" s="4"/>
      <c r="S10" s="4"/>
    </row>
    <row r="11" spans="1:19" ht="21" customHeight="1" x14ac:dyDescent="0.3">
      <c r="A11" s="47" t="s">
        <v>27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10"/>
      <c r="R11" s="10"/>
      <c r="S11" s="10"/>
    </row>
    <row r="12" spans="1:19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</row>
    <row r="13" spans="1:19" ht="14.55" customHeight="1" x14ac:dyDescent="0.3">
      <c r="A13" s="48" t="s">
        <v>7</v>
      </c>
      <c r="B13" s="49" t="s">
        <v>8</v>
      </c>
      <c r="C13" s="50" t="s">
        <v>9</v>
      </c>
      <c r="D13" s="50" t="s">
        <v>10</v>
      </c>
      <c r="E13" s="50" t="s">
        <v>11</v>
      </c>
      <c r="F13" s="53" t="s">
        <v>12</v>
      </c>
      <c r="G13" s="54"/>
      <c r="H13" s="54"/>
      <c r="I13" s="54"/>
      <c r="J13" s="54"/>
      <c r="K13" s="57" t="s">
        <v>13</v>
      </c>
      <c r="L13" s="57" t="s">
        <v>14</v>
      </c>
      <c r="M13" s="57" t="s">
        <v>28</v>
      </c>
      <c r="N13" s="57" t="s">
        <v>15</v>
      </c>
      <c r="O13" s="57" t="s">
        <v>16</v>
      </c>
      <c r="P13" s="57" t="s">
        <v>17</v>
      </c>
      <c r="Q13" s="4"/>
      <c r="R13" s="4"/>
      <c r="S13" s="4"/>
    </row>
    <row r="14" spans="1:19" ht="15" customHeight="1" x14ac:dyDescent="0.3">
      <c r="A14" s="48"/>
      <c r="B14" s="49"/>
      <c r="C14" s="51"/>
      <c r="D14" s="51"/>
      <c r="E14" s="51"/>
      <c r="F14" s="55"/>
      <c r="G14" s="56"/>
      <c r="H14" s="56"/>
      <c r="I14" s="56"/>
      <c r="J14" s="56"/>
      <c r="K14" s="58"/>
      <c r="L14" s="58"/>
      <c r="M14" s="58"/>
      <c r="N14" s="58"/>
      <c r="O14" s="58"/>
      <c r="P14" s="58"/>
      <c r="Q14" s="4"/>
      <c r="R14" s="4"/>
      <c r="S14" s="4"/>
    </row>
    <row r="15" spans="1:19" ht="14.55" customHeight="1" x14ac:dyDescent="0.3">
      <c r="A15" s="48"/>
      <c r="B15" s="49"/>
      <c r="C15" s="51"/>
      <c r="D15" s="51"/>
      <c r="E15" s="51"/>
      <c r="F15" s="39" t="s">
        <v>30</v>
      </c>
      <c r="G15" s="39" t="s">
        <v>31</v>
      </c>
      <c r="H15" s="39" t="s">
        <v>32</v>
      </c>
      <c r="I15" s="41" t="s">
        <v>18</v>
      </c>
      <c r="J15" s="41" t="s">
        <v>19</v>
      </c>
      <c r="K15" s="58"/>
      <c r="L15" s="58"/>
      <c r="M15" s="58"/>
      <c r="N15" s="58"/>
      <c r="O15" s="58"/>
      <c r="P15" s="58"/>
      <c r="Q15" s="4"/>
      <c r="R15" s="4"/>
      <c r="S15" s="4"/>
    </row>
    <row r="16" spans="1:19" ht="57.6" customHeight="1" x14ac:dyDescent="0.3">
      <c r="A16" s="48"/>
      <c r="B16" s="49"/>
      <c r="C16" s="52"/>
      <c r="D16" s="52"/>
      <c r="E16" s="52"/>
      <c r="F16" s="40"/>
      <c r="G16" s="40"/>
      <c r="H16" s="40"/>
      <c r="I16" s="42"/>
      <c r="J16" s="42"/>
      <c r="K16" s="59"/>
      <c r="L16" s="59"/>
      <c r="M16" s="59"/>
      <c r="N16" s="59"/>
      <c r="O16" s="59"/>
      <c r="P16" s="59"/>
      <c r="Q16" s="4"/>
      <c r="R16" s="4"/>
      <c r="S16" s="4"/>
    </row>
    <row r="17" spans="1:16" x14ac:dyDescent="0.3">
      <c r="A17" s="12">
        <v>1</v>
      </c>
      <c r="B17" s="13">
        <v>2</v>
      </c>
      <c r="C17" s="14">
        <v>3</v>
      </c>
      <c r="D17" s="15">
        <v>4</v>
      </c>
      <c r="E17" s="16">
        <v>5</v>
      </c>
      <c r="F17" s="17">
        <v>6</v>
      </c>
      <c r="G17" s="17">
        <v>7</v>
      </c>
      <c r="H17" s="17">
        <v>8</v>
      </c>
      <c r="I17" s="17">
        <v>9</v>
      </c>
      <c r="J17" s="17">
        <v>10</v>
      </c>
      <c r="K17" s="17">
        <v>11</v>
      </c>
      <c r="L17" s="17">
        <v>12</v>
      </c>
      <c r="M17" s="17">
        <v>13</v>
      </c>
      <c r="N17" s="17">
        <v>14</v>
      </c>
      <c r="O17" s="17">
        <v>15</v>
      </c>
      <c r="P17" s="17">
        <v>16</v>
      </c>
    </row>
    <row r="18" spans="1:16" ht="105.6" x14ac:dyDescent="0.3">
      <c r="A18" s="12">
        <v>1</v>
      </c>
      <c r="B18" s="33" t="s">
        <v>33</v>
      </c>
      <c r="C18" s="18" t="s">
        <v>20</v>
      </c>
      <c r="D18" s="15" t="s">
        <v>26</v>
      </c>
      <c r="E18" s="16">
        <v>1</v>
      </c>
      <c r="F18" s="19">
        <v>6500</v>
      </c>
      <c r="G18" s="20">
        <v>7000</v>
      </c>
      <c r="H18" s="19">
        <v>15000</v>
      </c>
      <c r="I18" s="18" t="s">
        <v>20</v>
      </c>
      <c r="J18" s="18" t="s">
        <v>20</v>
      </c>
      <c r="K18" s="19">
        <f>F18</f>
        <v>6500</v>
      </c>
      <c r="L18" s="19" t="s">
        <v>20</v>
      </c>
      <c r="M18" s="19" t="s">
        <v>20</v>
      </c>
      <c r="N18" s="19" t="s">
        <v>20</v>
      </c>
      <c r="O18" s="19" t="str">
        <f>M18</f>
        <v>-</v>
      </c>
      <c r="P18" s="19">
        <f>K18*E18</f>
        <v>6500</v>
      </c>
    </row>
    <row r="19" spans="1:16" s="32" customFormat="1" ht="92.4" x14ac:dyDescent="0.3">
      <c r="A19" s="12">
        <v>2</v>
      </c>
      <c r="B19" s="33" t="s">
        <v>34</v>
      </c>
      <c r="C19" s="18" t="s">
        <v>20</v>
      </c>
      <c r="D19" s="15" t="s">
        <v>26</v>
      </c>
      <c r="E19" s="16">
        <v>1</v>
      </c>
      <c r="F19" s="19">
        <v>3500</v>
      </c>
      <c r="G19" s="20">
        <v>1490</v>
      </c>
      <c r="H19" s="19">
        <v>5500</v>
      </c>
      <c r="I19" s="18" t="s">
        <v>20</v>
      </c>
      <c r="J19" s="18" t="s">
        <v>20</v>
      </c>
      <c r="K19" s="19">
        <f>G19</f>
        <v>1490</v>
      </c>
      <c r="L19" s="19" t="s">
        <v>20</v>
      </c>
      <c r="M19" s="19" t="s">
        <v>20</v>
      </c>
      <c r="N19" s="19" t="s">
        <v>20</v>
      </c>
      <c r="O19" s="19" t="str">
        <f>M19</f>
        <v>-</v>
      </c>
      <c r="P19" s="19">
        <f>K19*E19</f>
        <v>1490</v>
      </c>
    </row>
    <row r="20" spans="1:16" s="32" customFormat="1" ht="158.4" x14ac:dyDescent="0.3">
      <c r="A20" s="12">
        <v>3</v>
      </c>
      <c r="B20" s="33" t="s">
        <v>35</v>
      </c>
      <c r="C20" s="18" t="s">
        <v>20</v>
      </c>
      <c r="D20" s="15" t="s">
        <v>26</v>
      </c>
      <c r="E20" s="16">
        <v>1</v>
      </c>
      <c r="F20" s="19">
        <v>3500</v>
      </c>
      <c r="G20" s="20">
        <v>1490</v>
      </c>
      <c r="H20" s="19">
        <v>6000</v>
      </c>
      <c r="I20" s="18" t="s">
        <v>20</v>
      </c>
      <c r="J20" s="18" t="s">
        <v>20</v>
      </c>
      <c r="K20" s="19">
        <f t="shared" ref="K20:K21" si="0">G20</f>
        <v>1490</v>
      </c>
      <c r="L20" s="19" t="s">
        <v>20</v>
      </c>
      <c r="M20" s="19" t="s">
        <v>20</v>
      </c>
      <c r="N20" s="19" t="s">
        <v>20</v>
      </c>
      <c r="O20" s="19" t="str">
        <f>M20</f>
        <v>-</v>
      </c>
      <c r="P20" s="19">
        <f>K20*E20</f>
        <v>1490</v>
      </c>
    </row>
    <row r="21" spans="1:16" s="32" customFormat="1" ht="132" x14ac:dyDescent="0.3">
      <c r="A21" s="12">
        <v>4</v>
      </c>
      <c r="B21" s="33" t="s">
        <v>36</v>
      </c>
      <c r="C21" s="18" t="s">
        <v>20</v>
      </c>
      <c r="D21" s="15" t="s">
        <v>26</v>
      </c>
      <c r="E21" s="16">
        <v>1</v>
      </c>
      <c r="F21" s="19">
        <v>3500</v>
      </c>
      <c r="G21" s="20">
        <v>1490</v>
      </c>
      <c r="H21" s="19">
        <v>6000</v>
      </c>
      <c r="I21" s="18" t="s">
        <v>20</v>
      </c>
      <c r="J21" s="18" t="s">
        <v>20</v>
      </c>
      <c r="K21" s="19">
        <f t="shared" si="0"/>
        <v>1490</v>
      </c>
      <c r="L21" s="19" t="s">
        <v>20</v>
      </c>
      <c r="M21" s="19" t="s">
        <v>20</v>
      </c>
      <c r="N21" s="19" t="s">
        <v>20</v>
      </c>
      <c r="O21" s="19" t="str">
        <f>M21</f>
        <v>-</v>
      </c>
      <c r="P21" s="19">
        <f>K21*E21</f>
        <v>1490</v>
      </c>
    </row>
    <row r="22" spans="1:16" x14ac:dyDescent="0.3">
      <c r="A22" s="11"/>
      <c r="B22" s="21" t="s">
        <v>21</v>
      </c>
      <c r="C22" s="22"/>
      <c r="D22" s="23"/>
      <c r="E22" s="16"/>
      <c r="F22" s="24"/>
      <c r="G22" s="24"/>
      <c r="H22" s="24"/>
      <c r="I22" s="24"/>
      <c r="J22" s="24"/>
      <c r="K22" s="19"/>
      <c r="L22" s="19"/>
      <c r="M22" s="19"/>
      <c r="N22" s="19"/>
      <c r="O22" s="19"/>
      <c r="P22" s="19">
        <f>SUM(P18:P21)</f>
        <v>10970</v>
      </c>
    </row>
    <row r="23" spans="1:16" x14ac:dyDescent="0.3">
      <c r="A23" s="25"/>
      <c r="B23" s="26"/>
      <c r="C23" s="27"/>
      <c r="D23" s="27"/>
      <c r="E23" s="28"/>
      <c r="F23" s="29"/>
      <c r="G23" s="29"/>
      <c r="H23" s="29"/>
      <c r="I23" s="29"/>
      <c r="J23" s="29"/>
      <c r="K23" s="30"/>
      <c r="L23" s="30"/>
      <c r="M23" s="30"/>
      <c r="N23" s="30"/>
      <c r="O23" s="30"/>
      <c r="P23" s="30"/>
    </row>
    <row r="24" spans="1:16" ht="46.2" customHeight="1" x14ac:dyDescent="0.3">
      <c r="A24" s="34" t="s">
        <v>22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</row>
    <row r="25" spans="1:16" ht="33.6" customHeight="1" x14ac:dyDescent="0.3">
      <c r="A25" s="35" t="s">
        <v>23</v>
      </c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</row>
    <row r="26" spans="1:16" x14ac:dyDescent="0.3">
      <c r="A26" s="37">
        <v>46133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</row>
  </sheetData>
  <mergeCells count="24">
    <mergeCell ref="A2:N2"/>
    <mergeCell ref="M4:P6"/>
    <mergeCell ref="A10:P10"/>
    <mergeCell ref="A11:P11"/>
    <mergeCell ref="A13:A16"/>
    <mergeCell ref="B13:B16"/>
    <mergeCell ref="C13:C16"/>
    <mergeCell ref="D13:D16"/>
    <mergeCell ref="E13:E16"/>
    <mergeCell ref="F13:J14"/>
    <mergeCell ref="K13:K16"/>
    <mergeCell ref="L13:L16"/>
    <mergeCell ref="M13:M16"/>
    <mergeCell ref="N13:N16"/>
    <mergeCell ref="O13:O16"/>
    <mergeCell ref="P13:P16"/>
    <mergeCell ref="A24:P24"/>
    <mergeCell ref="A25:P25"/>
    <mergeCell ref="A26:P26"/>
    <mergeCell ref="F15:F16"/>
    <mergeCell ref="G15:G16"/>
    <mergeCell ref="H15:H16"/>
    <mergeCell ref="I15:I16"/>
    <mergeCell ref="J15:J16"/>
  </mergeCells>
  <pageMargins left="0.23622047244094491" right="0" top="0.74803149606299213" bottom="0.74803149606299213" header="0.31496062992125984" footer="0.31496062992125984"/>
  <pageSetup paperSize="9" scale="82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77734375" customWidth="1"/>
  </cols>
  <sheetData>
    <row r="6" spans="1:1" ht="62.4" x14ac:dyDescent="0.3">
      <c r="A6" s="10" t="s">
        <v>24</v>
      </c>
    </row>
    <row r="7" spans="1:1" ht="15.6" x14ac:dyDescent="0.3">
      <c r="A7" s="31"/>
    </row>
  </sheetData>
  <pageMargins left="0.7" right="0.7" top="0.75" bottom="0.75" header="0.3" footer="0.3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ULIA</dc:creator>
  <cp:lastModifiedBy>Julia</cp:lastModifiedBy>
  <cp:revision>3</cp:revision>
  <dcterms:created xsi:type="dcterms:W3CDTF">2006-09-16T00:00:00Z</dcterms:created>
  <dcterms:modified xsi:type="dcterms:W3CDTF">2026-04-21T12:32:55Z</dcterms:modified>
</cp:coreProperties>
</file>