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Professional\Desktop\РАБОТА АРХИВ\2026 год\Пломбы\"/>
    </mc:Choice>
  </mc:AlternateContent>
  <xr:revisionPtr revIDLastSave="0" documentId="13_ncr:1_{E03C3F52-EA29-40EE-A7EE-6400CAF6E410}" xr6:coauthVersionLast="36" xr6:coauthVersionMax="36" xr10:uidLastSave="{00000000-0000-0000-0000-000000000000}"/>
  <bookViews>
    <workbookView xWindow="0" yWindow="0" windowWidth="23040" windowHeight="9060" xr2:uid="{00000000-000D-0000-FFFF-FFFF00000000}"/>
  </bookViews>
  <sheets>
    <sheet name="Sheet1 (2)" sheetId="5"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6" i="5" l="1"/>
  <c r="P14" i="5"/>
  <c r="P15" i="5" l="1"/>
  <c r="M14" i="5"/>
  <c r="N14" i="5"/>
  <c r="N15" i="5"/>
  <c r="L15" i="5" s="1"/>
  <c r="P17" i="5" l="1"/>
  <c r="O15" i="5"/>
  <c r="M15" i="5" l="1"/>
  <c r="O16" i="5" l="1"/>
  <c r="O14" i="5"/>
</calcChain>
</file>

<file path=xl/sharedStrings.xml><?xml version="1.0" encoding="utf-8"?>
<sst xmlns="http://schemas.openxmlformats.org/spreadsheetml/2006/main" count="48" uniqueCount="44">
  <si>
    <t>№</t>
  </si>
  <si>
    <t>Наименование товара, услуги (работы)</t>
  </si>
  <si>
    <t>Единица измерения</t>
  </si>
  <si>
    <t>Коэффициент вариации (%)</t>
  </si>
  <si>
    <t>Средняя цена (руб.)</t>
  </si>
  <si>
    <t>Источники цены (руб.)</t>
  </si>
  <si>
    <t>Обоснование начальной (максимальной) цены контракта, 
цены контракта, заключаемого с единственным поставщиком (подрядчиком, исполнителем)</t>
  </si>
  <si>
    <t>Характеристики объекта закупки:</t>
  </si>
  <si>
    <t>Используемый метод определения НМЦК с обоснованием:</t>
  </si>
  <si>
    <t>(должность)</t>
  </si>
  <si>
    <t>(подпись/расшифровка подписи)</t>
  </si>
  <si>
    <t>Среднее квадра-тичное отклонение</t>
  </si>
  <si>
    <t/>
  </si>
  <si>
    <t>НМЦК(ЦК)
(руб.)</t>
  </si>
  <si>
    <t xml:space="preserve">Реестр товаров </t>
  </si>
  <si>
    <t>Количество источников ценовой информации</t>
  </si>
  <si>
    <t>Расчёт НМЦК(ЦК)</t>
  </si>
  <si>
    <t>Минимальная цена (руб.) *</t>
  </si>
  <si>
    <t xml:space="preserve">* Основываясь на принципе эффективности использования бюджетных средств (статья 34 Бюджетного кодекса Российской Федерации от 31.07.1998 N 145-ФЗ) для расчета цены контракта выбраны минимальные ценовые предложения.
</t>
  </si>
  <si>
    <t>Контрактный управляющий:</t>
  </si>
  <si>
    <r>
      <t>Заказчиком были направлены</t>
    </r>
    <r>
      <rPr>
        <b/>
        <sz val="14"/>
        <color theme="1"/>
        <rFont val="Times New Roman"/>
        <family val="1"/>
        <charset val="204"/>
      </rPr>
      <t xml:space="preserve"> 5 </t>
    </r>
    <r>
      <rPr>
        <sz val="14"/>
        <color theme="1"/>
        <rFont val="Times New Roman"/>
        <family val="1"/>
      </rPr>
      <t>запросов о предоставлении ценовой информации  (подрядчикам, исполнителям),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 в т.ч. размещенная  в Электронном магазине Санкт-Петербурга.</t>
    </r>
  </si>
  <si>
    <r>
      <t>Ответы на запросы получены от __</t>
    </r>
    <r>
      <rPr>
        <b/>
        <sz val="14"/>
        <color theme="1"/>
        <rFont val="Times New Roman"/>
        <family val="1"/>
        <charset val="204"/>
      </rPr>
      <t>3</t>
    </r>
    <r>
      <rPr>
        <sz val="14"/>
        <color theme="1"/>
        <rFont val="Times New Roman"/>
        <family val="1"/>
      </rPr>
      <t xml:space="preserve">__ поставщиков (подрядчиков, исполнителей), а также была использована ценовая информация от поставщиков (подрядчиков, исполнителей), информация о которых имеется в свободном доступе (в частности, опубликована в печати, размещена на сайтах в сети "Интернет"). В целях соблюдения статьи 34 Бюджетного кодекса, Заказчиком принято решение при расчете цены договора использовать минимальное ценовое предложение. </t>
    </r>
  </si>
  <si>
    <t xml:space="preserve">Количество </t>
  </si>
  <si>
    <t>шт</t>
  </si>
  <si>
    <t>ИТОГО:</t>
  </si>
  <si>
    <t>Поставка опечатывающих устройств и печатей металлических к опечатывающим устройствам</t>
  </si>
  <si>
    <r>
      <rPr>
        <b/>
        <sz val="12"/>
        <color theme="1"/>
        <rFont val="Times New Roman"/>
        <family val="1"/>
        <charset val="204"/>
      </rPr>
      <t>Метод сопоставимых рыночных цен (анализа рынка) и нормативный метод</t>
    </r>
    <r>
      <rPr>
        <sz val="12"/>
        <color theme="1"/>
        <rFont val="Times New Roman"/>
        <family val="1"/>
      </rPr>
      <t xml:space="preserve">
Метод сопоставимых рыночных цен (анализа рынка) является приоритетным для определения и обоснования начальной (максимальной) цены контракта, цены контракта, заключаемого с единственным поставщиком (подрядчиком, исполнителем) (в соответствии с п.6 ст.22 44-ФЗ)
Расчет выполнен в соответствии с Методическими рекомендациями, утвержденными приказом МЭР РФ от 02.10.2013 №567</t>
    </r>
  </si>
  <si>
    <t>цена источника 1 (вх. № 1 от  27.04.2026 г.)</t>
  </si>
  <si>
    <t>цена источника 2 (вх. № 2 от  27.04.2026 г.)</t>
  </si>
  <si>
    <t>цена источника 3 (вх. № 3 от  27.04.2026 г.)</t>
  </si>
  <si>
    <t xml:space="preserve">	
25.73.30.292</t>
  </si>
  <si>
    <t>ОКПД2/ККН</t>
  </si>
  <si>
    <t xml:space="preserve">	
22.22.19.190-001</t>
  </si>
  <si>
    <t xml:space="preserve">	
73,52</t>
  </si>
  <si>
    <t>Дата подготовки обоснования НМЦК:  27.04.2026 г.</t>
  </si>
  <si>
    <t xml:space="preserve">	
Пломбир под пластилин (металлическая печать - пломбир с гравировкой на заказ)</t>
  </si>
  <si>
    <t xml:space="preserve">	
Пломбиры (опечатывающее устройство с флажком)</t>
  </si>
  <si>
    <t xml:space="preserve">	610,56</t>
  </si>
  <si>
    <t>Пенал для ключей пластиковый тип 1 (Пенал для хранения ключей)</t>
  </si>
  <si>
    <t>Главный архивист</t>
  </si>
  <si>
    <t xml:space="preserve">                                        О.А.Райзенвассер</t>
  </si>
  <si>
    <r>
      <t xml:space="preserve">На основании проведенного анализа рынка и расчетов, НМЦК(ЦК) составляет: </t>
    </r>
    <r>
      <rPr>
        <b/>
        <sz val="14"/>
        <color theme="1"/>
        <rFont val="Times New Roman"/>
        <family val="1"/>
        <charset val="204"/>
      </rPr>
      <t>14 980,80 рублей</t>
    </r>
  </si>
  <si>
    <t>ОКПД 25.73.30- Приложение №1  ПП РФ 1875 от 23 декабря 2024 г., позиция 22- применяется ограничение закупок товаров, происходящих из иностранных государств;ОКПД 22.22.1- Приложение №2 ПП РФ 1875 от 23 декабря 2024 г., позиция 74-применяется ограничение закупок товаров, происходящих из иностранных государств.</t>
  </si>
  <si>
    <r>
      <t>Объект закупки по коду ОКПД 25.73.30 подпадает под ограничение, согласно приложению № 2 ПП РФ 1875 (строка 22 -Инструмент ручной прочий)
Заказчиком в соответствии с подпунктом «в» пункта 7 ПП РФ № 1875 осуществлены следующие действия:
1) поиск в реестре российской промышленной продукции (ПП РФ 719 от 17.07.2015) (https://gisp.gov.ru/pp719v2/pub/prod/). 
Найдена информация о субъектах деятельности в сфере промышленности, осуществляющих производство включенного в объект закупки товара, направлены 5 запросов. ответы не получены.                  Заказчиком был размещен запрос о предоставлении ценовой информации в единой информационной системе в сфере закупок товаров, работ, услуг для обеспечения государственных или муниципальных нужд от 30.04.</t>
    </r>
    <r>
      <rPr>
        <sz val="14"/>
        <color theme="1"/>
        <rFont val="Times New Roman"/>
        <family val="1"/>
        <charset val="204"/>
      </rPr>
      <t>2026  № 0372200172526000001</t>
    </r>
    <r>
      <rPr>
        <sz val="14"/>
        <color theme="1"/>
        <rFont val="Times New Roman"/>
        <family val="1"/>
      </rPr>
      <t>. Ценовых предложений на запрос не поступило.
Заказчиком был направлен запрос от 20.04.2026 № 157 о предоставлении ценовой информации пяти организациям и получены ответы от трех организаций (ЦИ1, ЦИ2, ЦИ3).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</si>
</sst>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1" x14ac:knownFonts="1">
    <font>
      <sz val="12"/>
      <color theme="1"/>
      <name val="Calibri"/>
      <family val="2"/>
      <scheme val="minor"/>
    </font>
    <font>
      <sz val="12"/>
      <color theme="1"/>
      <name val="Times New Roman"/>
      <family val="1"/>
    </font>
    <font>
      <sz val="20"/>
      <color theme="1"/>
      <name val="Times New Roman"/>
      <family val="1"/>
    </font>
    <font>
      <sz val="14"/>
      <color theme="1"/>
      <name val="Times New Roman"/>
      <family val="1"/>
    </font>
    <font>
      <sz val="13"/>
      <color theme="1"/>
      <name val="Times New Roman"/>
      <family val="1"/>
    </font>
    <font>
      <b/>
      <sz val="20"/>
      <color theme="1"/>
      <name val="Times New Roman"/>
      <family val="1"/>
    </font>
    <font>
      <b/>
      <sz val="12"/>
      <color theme="1"/>
      <name val="Times New Roman"/>
      <family val="1"/>
      <charset val="204"/>
    </font>
    <font>
      <sz val="12"/>
      <color theme="1"/>
      <name val="Times New Roman"/>
      <family val="1"/>
      <charset val="204"/>
    </font>
    <font>
      <sz val="8"/>
      <color theme="1"/>
      <name val="Times New Roman"/>
      <family val="1"/>
    </font>
    <font>
      <b/>
      <sz val="14"/>
      <color theme="1"/>
      <name val="Times New Roman"/>
      <family val="1"/>
      <charset val="204"/>
    </font>
    <font>
      <sz val="14"/>
      <color theme="1"/>
      <name val="Times New Roman"/>
      <family val="1"/>
      <charset val="204"/>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56">
    <xf numFmtId="0" fontId="0" fillId="0" borderId="0" xfId="0"/>
    <xf numFmtId="0" fontId="1" fillId="0" borderId="0" xfId="0" applyFont="1"/>
    <xf numFmtId="0" fontId="1" fillId="0" borderId="0" xfId="0" applyFont="1" applyAlignment="1">
      <alignment horizontal="left" vertical="top"/>
    </xf>
    <xf numFmtId="0" fontId="4" fillId="0" borderId="0" xfId="0" applyFont="1" applyAlignment="1">
      <alignment horizontal="left" vertical="top"/>
    </xf>
    <xf numFmtId="0" fontId="1" fillId="0" borderId="0" xfId="0" applyFont="1" applyAlignment="1">
      <alignment horizontal="center" vertical="top"/>
    </xf>
    <xf numFmtId="0" fontId="1" fillId="0" borderId="0" xfId="0" applyFont="1" applyFill="1" applyAlignment="1">
      <alignment horizontal="center" vertical="top"/>
    </xf>
    <xf numFmtId="0" fontId="1" fillId="0" borderId="0" xfId="0" applyFont="1" applyFill="1"/>
    <xf numFmtId="0" fontId="1" fillId="0" borderId="1" xfId="0" applyFont="1" applyFill="1" applyBorder="1" applyAlignment="1">
      <alignment horizontal="center" vertical="top"/>
    </xf>
    <xf numFmtId="0" fontId="1" fillId="0" borderId="3" xfId="0" applyFont="1" applyFill="1" applyBorder="1"/>
    <xf numFmtId="0" fontId="1" fillId="0" borderId="4" xfId="0" applyFont="1" applyFill="1" applyBorder="1"/>
    <xf numFmtId="0" fontId="1" fillId="0" borderId="1" xfId="0" applyFont="1" applyFill="1" applyBorder="1"/>
    <xf numFmtId="0" fontId="1" fillId="0" borderId="5" xfId="0" applyFont="1" applyFill="1" applyBorder="1"/>
    <xf numFmtId="0" fontId="1" fillId="0" borderId="2" xfId="0" applyFont="1" applyFill="1" applyBorder="1" applyAlignment="1">
      <alignment horizontal="center" vertical="center"/>
    </xf>
    <xf numFmtId="3" fontId="1" fillId="0" borderId="2" xfId="0" applyNumberFormat="1" applyFont="1" applyFill="1" applyBorder="1" applyAlignment="1">
      <alignment horizontal="center" vertical="center"/>
    </xf>
    <xf numFmtId="4" fontId="1" fillId="0" borderId="2" xfId="0" applyNumberFormat="1" applyFont="1" applyFill="1" applyBorder="1" applyAlignment="1">
      <alignment horizontal="center" vertical="center"/>
    </xf>
    <xf numFmtId="164" fontId="1" fillId="0" borderId="2" xfId="0" applyNumberFormat="1" applyFont="1" applyFill="1" applyBorder="1" applyAlignment="1">
      <alignment horizontal="center" vertical="center"/>
    </xf>
    <xf numFmtId="2" fontId="1" fillId="0" borderId="2" xfId="0" applyNumberFormat="1" applyFont="1" applyFill="1" applyBorder="1" applyAlignment="1">
      <alignment horizontal="center" vertical="center"/>
    </xf>
    <xf numFmtId="0" fontId="1" fillId="0" borderId="0" xfId="0" applyFont="1" applyFill="1" applyAlignment="1">
      <alignment horizontal="right"/>
    </xf>
    <xf numFmtId="4" fontId="1" fillId="2" borderId="2" xfId="0" applyNumberFormat="1" applyFont="1" applyFill="1" applyBorder="1" applyAlignment="1">
      <alignment horizontal="center" vertical="center"/>
    </xf>
    <xf numFmtId="4" fontId="6" fillId="0" borderId="2" xfId="0" applyNumberFormat="1"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4" fontId="6" fillId="0" borderId="6" xfId="0" applyNumberFormat="1" applyFont="1" applyFill="1" applyBorder="1" applyAlignment="1">
      <alignment horizontal="center"/>
    </xf>
    <xf numFmtId="4" fontId="6" fillId="0" borderId="0" xfId="0" applyNumberFormat="1" applyFont="1" applyFill="1"/>
    <xf numFmtId="0" fontId="1" fillId="0" borderId="0" xfId="0" applyFont="1" applyAlignment="1">
      <alignment horizontal="left" vertical="top"/>
    </xf>
    <xf numFmtId="4" fontId="1" fillId="0" borderId="2" xfId="0" applyNumberFormat="1" applyFont="1" applyFill="1" applyBorder="1" applyAlignment="1">
      <alignment horizontal="center" vertical="center" wrapText="1"/>
    </xf>
    <xf numFmtId="0" fontId="8" fillId="0" borderId="5" xfId="0" applyFont="1" applyBorder="1" applyAlignment="1">
      <alignment horizontal="center" vertical="top"/>
    </xf>
    <xf numFmtId="0" fontId="6" fillId="0" borderId="9" xfId="0" applyFont="1" applyBorder="1" applyAlignment="1">
      <alignment horizontal="center" vertical="center"/>
    </xf>
    <xf numFmtId="0" fontId="1" fillId="0" borderId="2" xfId="0" applyFont="1" applyFill="1" applyBorder="1" applyAlignment="1">
      <alignment horizontal="left" vertical="top" wrapText="1" indent="1"/>
    </xf>
    <xf numFmtId="0" fontId="3" fillId="0" borderId="10" xfId="0" applyFont="1" applyBorder="1" applyAlignment="1">
      <alignment horizontal="center" vertical="center" wrapText="1"/>
    </xf>
    <xf numFmtId="0" fontId="3" fillId="0" borderId="9" xfId="0" applyFont="1" applyBorder="1" applyAlignment="1">
      <alignment horizontal="left" vertical="center" wrapText="1"/>
    </xf>
    <xf numFmtId="0" fontId="1" fillId="0" borderId="5" xfId="0" applyFont="1" applyBorder="1" applyAlignment="1">
      <alignment horizontal="left" vertical="top" wrapText="1"/>
    </xf>
    <xf numFmtId="0" fontId="1" fillId="0" borderId="5" xfId="0" applyFont="1" applyBorder="1" applyAlignment="1">
      <alignment horizontal="left" vertical="top"/>
    </xf>
    <xf numFmtId="0" fontId="1" fillId="0" borderId="0" xfId="0" applyFont="1" applyAlignment="1">
      <alignment horizontal="left" vertical="top"/>
    </xf>
    <xf numFmtId="0" fontId="3" fillId="0" borderId="7" xfId="0" applyFont="1" applyBorder="1" applyAlignment="1">
      <alignment horizontal="center" vertical="top"/>
    </xf>
    <xf numFmtId="0" fontId="3" fillId="0" borderId="9" xfId="0" applyFont="1" applyBorder="1" applyAlignment="1">
      <alignment horizontal="center" vertical="top"/>
    </xf>
    <xf numFmtId="0" fontId="3" fillId="0" borderId="9" xfId="0" applyFont="1" applyBorder="1" applyAlignment="1">
      <alignment vertical="top"/>
    </xf>
    <xf numFmtId="0" fontId="3" fillId="0" borderId="8" xfId="0" applyFont="1" applyBorder="1" applyAlignment="1">
      <alignment vertical="top"/>
    </xf>
    <xf numFmtId="0" fontId="6" fillId="0" borderId="3" xfId="0" applyFont="1" applyFill="1" applyBorder="1" applyAlignment="1">
      <alignment horizontal="right" vertical="top"/>
    </xf>
    <xf numFmtId="0" fontId="6" fillId="0" borderId="5" xfId="0" applyFont="1" applyFill="1" applyBorder="1" applyAlignment="1">
      <alignment horizontal="right" vertical="top"/>
    </xf>
    <xf numFmtId="0" fontId="1" fillId="0" borderId="2" xfId="0" applyFont="1" applyFill="1" applyBorder="1" applyAlignment="1">
      <alignment horizontal="center" vertical="center" wrapText="1"/>
    </xf>
    <xf numFmtId="0" fontId="6" fillId="0" borderId="9" xfId="0" applyFont="1" applyBorder="1" applyAlignment="1">
      <alignment horizontal="center" vertical="top"/>
    </xf>
    <xf numFmtId="0" fontId="5" fillId="0" borderId="0" xfId="0" applyFont="1" applyAlignment="1">
      <alignment horizontal="left" vertical="top"/>
    </xf>
    <xf numFmtId="0" fontId="2" fillId="0" borderId="0" xfId="0" applyFont="1" applyAlignment="1">
      <alignment horizontal="center" vertical="top" wrapText="1"/>
    </xf>
    <xf numFmtId="0" fontId="4" fillId="0" borderId="0" xfId="0" applyFont="1" applyAlignment="1">
      <alignment horizontal="left" vertical="top"/>
    </xf>
    <xf numFmtId="0" fontId="4" fillId="0" borderId="0" xfId="0" applyFont="1" applyAlignment="1">
      <alignment horizontal="left" vertical="top" wrapText="1"/>
    </xf>
    <xf numFmtId="0" fontId="7" fillId="0" borderId="0" xfId="0" applyFont="1" applyAlignment="1">
      <alignment horizontal="left" vertical="top" wrapText="1"/>
    </xf>
    <xf numFmtId="0" fontId="1" fillId="0" borderId="0" xfId="0" applyFont="1" applyAlignment="1">
      <alignment horizontal="left" vertical="top" wrapText="1"/>
    </xf>
    <xf numFmtId="0" fontId="3" fillId="0" borderId="5" xfId="0" applyFont="1" applyBorder="1" applyAlignment="1">
      <alignment horizontal="left" vertical="top" wrapText="1"/>
    </xf>
    <xf numFmtId="0" fontId="3" fillId="0" borderId="5" xfId="0" applyFont="1" applyBorder="1" applyAlignment="1">
      <alignment horizontal="left" vertical="top"/>
    </xf>
    <xf numFmtId="0" fontId="3" fillId="0" borderId="0" xfId="0" applyFont="1" applyBorder="1" applyAlignment="1">
      <alignment horizontal="left" vertical="top"/>
    </xf>
    <xf numFmtId="0" fontId="1" fillId="0" borderId="0" xfId="0" applyFont="1" applyFill="1" applyAlignment="1">
      <alignment horizontal="center" vertical="top"/>
    </xf>
    <xf numFmtId="0" fontId="1" fillId="0" borderId="2" xfId="0" applyFont="1" applyFill="1" applyBorder="1" applyAlignment="1">
      <alignment horizontal="center" vertical="top"/>
    </xf>
    <xf numFmtId="0" fontId="1" fillId="0" borderId="2" xfId="0" applyFont="1" applyFill="1" applyBorder="1" applyAlignment="1">
      <alignment horizontal="left" vertical="top" indent="1"/>
    </xf>
    <xf numFmtId="0" fontId="1" fillId="0" borderId="2" xfId="0"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2</xdr:col>
      <xdr:colOff>933450</xdr:colOff>
      <xdr:row>8</xdr:row>
      <xdr:rowOff>354965</xdr:rowOff>
    </xdr:from>
    <xdr:to>
      <xdr:col>5</xdr:col>
      <xdr:colOff>428625</xdr:colOff>
      <xdr:row>9</xdr:row>
      <xdr:rowOff>67310</xdr:rowOff>
    </xdr:to>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8AB3A012-7C61-C543-97BA-7D3D36847688}"/>
                </a:ext>
              </a:extLst>
            </xdr:cNvPr>
            <xdr:cNvSpPr txBox="1"/>
          </xdr:nvSpPr>
          <xdr:spPr>
            <a:xfrm>
              <a:off x="3966210" y="3309620"/>
              <a:ext cx="3213735" cy="17373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ru-RU" sz="1300" i="0">
                  <a:latin typeface="Times New Roman" panose="02020603050405020304" pitchFamily="18" charset="0"/>
                  <a:ea typeface="Cambria Math" panose="02040503050406030204" pitchFamily="18" charset="0"/>
                  <a:cs typeface="Times New Roman" panose="02020603050405020304" pitchFamily="18" charset="0"/>
                </a:rPr>
                <a:t>Среднее квадратичное отклонение</a:t>
              </a:r>
              <a:r>
                <a:rPr lang="en-US" sz="1300" i="0">
                  <a:latin typeface="Times New Roman" panose="02020603050405020304" pitchFamily="18" charset="0"/>
                  <a:ea typeface="Cambria Math" panose="02040503050406030204" pitchFamily="18" charset="0"/>
                  <a:cs typeface="Times New Roman" panose="02020603050405020304" pitchFamily="18" charset="0"/>
                </a:rPr>
                <a:t>:</a:t>
              </a:r>
              <a:endParaRPr lang="ru-RU" sz="1300" i="0">
                <a:latin typeface="Times New Roman" panose="02020603050405020304" pitchFamily="18" charset="0"/>
                <a:ea typeface="Cambria Math" panose="02040503050406030204" pitchFamily="18" charset="0"/>
                <a:cs typeface="Times New Roman" panose="02020603050405020304" pitchFamily="18" charset="0"/>
              </a:endParaRPr>
            </a:p>
            <a:p>
              <a:endParaRPr lang="ru-RU" sz="1000" i="0">
                <a:latin typeface="Times New Roman" panose="02020603050405020304" pitchFamily="18" charset="0"/>
                <a:ea typeface="Cambria Math" panose="02040503050406030204" pitchFamily="18" charset="0"/>
                <a:cs typeface="Times New Roman" panose="02020603050405020304" pitchFamily="18" charset="0"/>
              </a:endParaRPr>
            </a:p>
            <a:p>
              <a:pPr/>
              <a14:m>
                <m:oMathPara xmlns:m="http://schemas.openxmlformats.org/officeDocument/2006/math">
                  <m:oMathParaPr>
                    <m:jc m:val="left"/>
                  </m:oMathParaPr>
                  <m:oMath xmlns:m="http://schemas.openxmlformats.org/officeDocument/2006/math">
                    <m:r>
                      <a:rPr lang="en-GB" sz="1200" i="1">
                        <a:latin typeface="Cambria Math" panose="02040503050406030204" pitchFamily="18" charset="0"/>
                        <a:ea typeface="Cambria Math" panose="02040503050406030204" pitchFamily="18" charset="0"/>
                      </a:rPr>
                      <m:t>𝜎</m:t>
                    </m:r>
                    <m:r>
                      <a:rPr lang="en-US" sz="1200" b="0" i="1">
                        <a:latin typeface="Cambria Math" panose="02040503050406030204" pitchFamily="18" charset="0"/>
                        <a:ea typeface="Cambria Math" panose="02040503050406030204" pitchFamily="18" charset="0"/>
                      </a:rPr>
                      <m:t>= </m:t>
                    </m:r>
                    <m:rad>
                      <m:radPr>
                        <m:degHide m:val="on"/>
                        <m:ctrlPr>
                          <a:rPr lang="en-US" sz="1200" b="0" i="1">
                            <a:latin typeface="Cambria Math" panose="02040503050406030204" pitchFamily="18" charset="0"/>
                            <a:ea typeface="Cambria Math" panose="02040503050406030204" pitchFamily="18" charset="0"/>
                          </a:rPr>
                        </m:ctrlPr>
                      </m:radPr>
                      <m:deg/>
                      <m:e>
                        <m:f>
                          <m:fPr>
                            <m:ctrlPr>
                              <a:rPr lang="en-US" sz="1200" b="0" i="1">
                                <a:latin typeface="Cambria Math" panose="02040503050406030204" pitchFamily="18" charset="0"/>
                                <a:ea typeface="Cambria Math" panose="02040503050406030204" pitchFamily="18" charset="0"/>
                              </a:rPr>
                            </m:ctrlPr>
                          </m:fPr>
                          <m:num>
                            <m:r>
                              <a:rPr lang="en-US" sz="1200" b="0" i="1">
                                <a:latin typeface="Cambria Math" panose="02040503050406030204" pitchFamily="18" charset="0"/>
                                <a:ea typeface="Cambria Math" panose="02040503050406030204" pitchFamily="18" charset="0"/>
                              </a:rPr>
                              <m:t> </m:t>
                            </m:r>
                            <m:nary>
                              <m:naryPr>
                                <m:chr m:val="∑"/>
                                <m:limLoc m:val="subSup"/>
                                <m:ctrlPr>
                                  <a:rPr lang="en-US" sz="1200" b="0" i="1">
                                    <a:latin typeface="Cambria Math" panose="02040503050406030204" pitchFamily="18" charset="0"/>
                                    <a:ea typeface="Cambria Math" panose="02040503050406030204" pitchFamily="18" charset="0"/>
                                  </a:rPr>
                                </m:ctrlPr>
                              </m:naryPr>
                              <m:sub>
                                <m:r>
                                  <m:rPr>
                                    <m:brk m:alnAt="25"/>
                                  </m:rPr>
                                  <a:rPr lang="en-US" sz="1200" b="0" i="1">
                                    <a:latin typeface="Cambria Math" panose="02040503050406030204" pitchFamily="18" charset="0"/>
                                    <a:ea typeface="Cambria Math" panose="02040503050406030204" pitchFamily="18" charset="0"/>
                                  </a:rPr>
                                  <m:t>𝑖</m:t>
                                </m:r>
                                <m:r>
                                  <a:rPr lang="en-US" sz="1200" b="0" i="1">
                                    <a:latin typeface="Cambria Math" panose="02040503050406030204" pitchFamily="18" charset="0"/>
                                    <a:ea typeface="Cambria Math" panose="02040503050406030204" pitchFamily="18" charset="0"/>
                                  </a:rPr>
                                  <m:t>=1</m:t>
                                </m:r>
                              </m:sub>
                              <m:sup>
                                <m:r>
                                  <a:rPr lang="en-US" sz="1200" b="0" i="1">
                                    <a:latin typeface="Cambria Math" panose="02040503050406030204" pitchFamily="18" charset="0"/>
                                    <a:ea typeface="Cambria Math" panose="02040503050406030204" pitchFamily="18" charset="0"/>
                                  </a:rPr>
                                  <m:t>𝑛</m:t>
                                </m:r>
                              </m:sup>
                              <m:e>
                                <m:sSup>
                                  <m:sSupPr>
                                    <m:ctrlPr>
                                      <a:rPr lang="en-US" sz="1200" b="0" i="1">
                                        <a:latin typeface="Cambria Math" panose="02040503050406030204" pitchFamily="18" charset="0"/>
                                        <a:ea typeface="Cambria Math" panose="02040503050406030204" pitchFamily="18" charset="0"/>
                                      </a:rPr>
                                    </m:ctrlPr>
                                  </m:sSupPr>
                                  <m:e>
                                    <m:r>
                                      <a:rPr lang="en-US" sz="1200" b="0" i="1">
                                        <a:latin typeface="Cambria Math" panose="02040503050406030204" pitchFamily="18" charset="0"/>
                                        <a:ea typeface="Cambria Math" panose="02040503050406030204" pitchFamily="18" charset="0"/>
                                      </a:rPr>
                                      <m:t>(</m:t>
                                    </m:r>
                                    <m:sSub>
                                      <m:sSubPr>
                                        <m:ctrlPr>
                                          <a:rPr lang="en-US" sz="1200" b="0" i="1">
                                            <a:latin typeface="Cambria Math" panose="02040503050406030204" pitchFamily="18" charset="0"/>
                                            <a:ea typeface="Cambria Math" panose="02040503050406030204" pitchFamily="18" charset="0"/>
                                          </a:rPr>
                                        </m:ctrlPr>
                                      </m:sSubPr>
                                      <m:e>
                                        <m:r>
                                          <a:rPr lang="ru-RU" sz="1200" b="0" i="1">
                                            <a:latin typeface="Cambria Math" panose="02040503050406030204" pitchFamily="18" charset="0"/>
                                            <a:ea typeface="Cambria Math" panose="02040503050406030204" pitchFamily="18" charset="0"/>
                                          </a:rPr>
                                          <m:t>ц</m:t>
                                        </m:r>
                                      </m:e>
                                      <m:sub>
                                        <m:r>
                                          <a:rPr lang="en-US" sz="1200" b="0" i="1">
                                            <a:latin typeface="Cambria Math" panose="02040503050406030204" pitchFamily="18" charset="0"/>
                                            <a:ea typeface="Cambria Math" panose="02040503050406030204" pitchFamily="18" charset="0"/>
                                          </a:rPr>
                                          <m:t>𝑖</m:t>
                                        </m:r>
                                      </m:sub>
                                    </m:sSub>
                                    <m:r>
                                      <a:rPr lang="en-US" sz="1200" b="0" i="1">
                                        <a:latin typeface="Cambria Math" panose="02040503050406030204" pitchFamily="18" charset="0"/>
                                        <a:ea typeface="Cambria Math" panose="02040503050406030204" pitchFamily="18" charset="0"/>
                                      </a:rPr>
                                      <m:t> − </m:t>
                                    </m:r>
                                    <m:d>
                                      <m:dPr>
                                        <m:begChr m:val="⟨"/>
                                        <m:endChr m:val="⟩"/>
                                        <m:ctrlPr>
                                          <a:rPr lang="en-US" sz="1200" b="0" i="1">
                                            <a:latin typeface="Cambria Math" panose="02040503050406030204" pitchFamily="18" charset="0"/>
                                            <a:ea typeface="Cambria Math" panose="02040503050406030204" pitchFamily="18" charset="0"/>
                                          </a:rPr>
                                        </m:ctrlPr>
                                      </m:dPr>
                                      <m:e>
                                        <m:r>
                                          <a:rPr lang="ru-RU" sz="1200" b="0" i="1">
                                            <a:latin typeface="Cambria Math" panose="02040503050406030204" pitchFamily="18" charset="0"/>
                                            <a:ea typeface="Cambria Math" panose="02040503050406030204" pitchFamily="18" charset="0"/>
                                          </a:rPr>
                                          <m:t>ц</m:t>
                                        </m:r>
                                      </m:e>
                                    </m:d>
                                    <m:r>
                                      <a:rPr lang="en-US" sz="1200" b="0" i="1">
                                        <a:latin typeface="Cambria Math" panose="02040503050406030204" pitchFamily="18" charset="0"/>
                                        <a:ea typeface="Cambria Math" panose="02040503050406030204" pitchFamily="18" charset="0"/>
                                      </a:rPr>
                                      <m:t>)</m:t>
                                    </m:r>
                                  </m:e>
                                  <m:sup>
                                    <m:r>
                                      <a:rPr lang="en-US" sz="1200" b="0" i="1">
                                        <a:latin typeface="Cambria Math" panose="02040503050406030204" pitchFamily="18" charset="0"/>
                                        <a:ea typeface="Cambria Math" panose="02040503050406030204" pitchFamily="18" charset="0"/>
                                      </a:rPr>
                                      <m:t>2</m:t>
                                    </m:r>
                                  </m:sup>
                                </m:sSup>
                                <m:r>
                                  <a:rPr lang="en-US" sz="1200" b="0" i="1">
                                    <a:latin typeface="Cambria Math" panose="02040503050406030204" pitchFamily="18" charset="0"/>
                                    <a:ea typeface="Cambria Math" panose="02040503050406030204" pitchFamily="18" charset="0"/>
                                  </a:rPr>
                                  <m:t> </m:t>
                                </m:r>
                              </m:e>
                            </m:nary>
                          </m:num>
                          <m:den>
                            <m:r>
                              <a:rPr lang="en-US" sz="1200" b="0" i="1">
                                <a:latin typeface="Cambria Math" panose="02040503050406030204" pitchFamily="18" charset="0"/>
                                <a:ea typeface="Cambria Math" panose="02040503050406030204" pitchFamily="18" charset="0"/>
                              </a:rPr>
                              <m:t>𝑛</m:t>
                            </m:r>
                            <m:r>
                              <a:rPr lang="en-US" sz="1200" b="0" i="1">
                                <a:latin typeface="Cambria Math" panose="02040503050406030204" pitchFamily="18" charset="0"/>
                                <a:ea typeface="Cambria Math" panose="02040503050406030204" pitchFamily="18" charset="0"/>
                              </a:rPr>
                              <m:t>−1</m:t>
                            </m:r>
                          </m:den>
                        </m:f>
                      </m:e>
                    </m:rad>
                  </m:oMath>
                </m:oMathPara>
              </a14:m>
              <a:endParaRPr lang="en-US" sz="1200">
                <a:latin typeface="Times New Roman" panose="02020603050405020304" pitchFamily="18" charset="0"/>
                <a:cs typeface="Times New Roman" panose="02020603050405020304" pitchFamily="18" charset="0"/>
              </a:endParaRPr>
            </a:p>
            <a:p>
              <a:endParaRPr lang="ru-RU" sz="50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left"/>
                  </m:oMathParaPr>
                  <m:oMath xmlns:m="http://schemas.openxmlformats.org/officeDocument/2006/math">
                    <m:d>
                      <m:dPr>
                        <m:begChr m:val="⟨"/>
                        <m:endChr m:val="⟩"/>
                        <m:ctrlPr>
                          <a:rPr lang="en-US" sz="1100" b="0" i="1">
                            <a:latin typeface="Cambria Math" panose="02040503050406030204" pitchFamily="18" charset="0"/>
                            <a:ea typeface="Cambria Math" panose="02040503050406030204" pitchFamily="18" charset="0"/>
                          </a:rPr>
                        </m:ctrlPr>
                      </m:dPr>
                      <m:e>
                        <m:r>
                          <a:rPr lang="ru-RU" sz="1100" b="0" i="1">
                            <a:latin typeface="Cambria Math" panose="02040503050406030204" pitchFamily="18" charset="0"/>
                            <a:ea typeface="Cambria Math" panose="02040503050406030204" pitchFamily="18" charset="0"/>
                          </a:rPr>
                          <m:t>ц</m:t>
                        </m:r>
                      </m:e>
                    </m:d>
                    <m:r>
                      <m:rPr>
                        <m:nor/>
                      </m:rPr>
                      <a:rPr lang="ru-RU" sz="1100" b="0" i="0">
                        <a:latin typeface="Cambria Math" panose="02040503050406030204" pitchFamily="18" charset="0"/>
                        <a:ea typeface="Cambria Math" panose="02040503050406030204" pitchFamily="18" charset="0"/>
                      </a:rPr>
                      <m:t> </m:t>
                    </m:r>
                    <m:r>
                      <m:rPr>
                        <m:nor/>
                      </m:rPr>
                      <a:rPr lang="ru-RU" sz="1100">
                        <a:solidFill>
                          <a:schemeClr val="tx1"/>
                        </a:solidFill>
                        <a:effectLst/>
                        <a:latin typeface="+mn-lt"/>
                        <a:ea typeface="+mn-ea"/>
                        <a:cs typeface="+mn-cs"/>
                      </a:rPr>
                      <m:t>–</m:t>
                    </m:r>
                    <m:r>
                      <m:rPr>
                        <m:nor/>
                      </m:rPr>
                      <a:rPr lang="x-none" sz="1100">
                        <a:effectLst/>
                      </a:rPr>
                      <m:t> </m:t>
                    </m:r>
                    <m:r>
                      <m:rPr>
                        <m:nor/>
                      </m:rPr>
                      <a:rPr lang="ru-RU" sz="1100" b="0" i="0">
                        <a:effectLst/>
                        <a:latin typeface="Times New Roman" panose="02020603050405020304" pitchFamily="18" charset="0"/>
                        <a:cs typeface="Times New Roman" panose="02020603050405020304" pitchFamily="18" charset="0"/>
                      </a:rPr>
                      <m:t>среднее арифметическое всех цен</m:t>
                    </m:r>
                    <m:r>
                      <m:rPr>
                        <m:nor/>
                      </m:rPr>
                      <a:rPr lang="ru-RU" sz="1100" i="0">
                        <a:effectLst/>
                        <a:latin typeface="Times New Roman" panose="02020603050405020304" pitchFamily="18" charset="0"/>
                        <a:cs typeface="Times New Roman" panose="02020603050405020304" pitchFamily="18" charset="0"/>
                      </a:rPr>
                      <m:t>;</m:t>
                    </m:r>
                  </m:oMath>
                </m:oMathPara>
              </a14:m>
              <a:endParaRPr lang="ru-RU" sz="1100" i="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left"/>
                  </m:oMathParaPr>
                  <m:oMath xmlns:m="http://schemas.openxmlformats.org/officeDocument/2006/math">
                    <m:r>
                      <a:rPr lang="en-US" sz="1100" b="0" i="1">
                        <a:latin typeface="Cambria Math" panose="02040503050406030204" pitchFamily="18" charset="0"/>
                      </a:rPr>
                      <m:t>𝑛</m:t>
                    </m:r>
                    <m:r>
                      <a:rPr lang="ru-RU" sz="1100" b="0" i="1">
                        <a:latin typeface="Cambria Math" panose="02040503050406030204" pitchFamily="18" charset="0"/>
                      </a:rPr>
                      <m:t> </m:t>
                    </m:r>
                    <m:r>
                      <m:rPr>
                        <m:nor/>
                      </m:rPr>
                      <a:rPr lang="ru-RU" sz="1100">
                        <a:solidFill>
                          <a:schemeClr val="tx1"/>
                        </a:solidFill>
                        <a:effectLst/>
                        <a:latin typeface="+mn-lt"/>
                        <a:ea typeface="+mn-ea"/>
                        <a:cs typeface="+mn-cs"/>
                      </a:rPr>
                      <m:t>–</m:t>
                    </m:r>
                    <m:r>
                      <m:rPr>
                        <m:nor/>
                      </m:rPr>
                      <a:rPr lang="x-none" sz="1100">
                        <a:effectLst/>
                      </a:rPr>
                      <m:t> </m:t>
                    </m:r>
                    <m:r>
                      <m:rPr>
                        <m:nor/>
                      </m:rPr>
                      <a:rPr lang="ru-RU" sz="1100" i="0">
                        <a:effectLst/>
                        <a:latin typeface="Times New Roman" panose="02020603050405020304" pitchFamily="18" charset="0"/>
                        <a:cs typeface="Times New Roman" panose="02020603050405020304" pitchFamily="18" charset="0"/>
                      </a:rPr>
                      <m:t>количество значений, используемых в расчете;</m:t>
                    </m:r>
                  </m:oMath>
                </m:oMathPara>
              </a14:m>
              <a:endParaRPr lang="en-US" sz="1100" i="0">
                <a:effectLst/>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left"/>
                  </m:oMathParaPr>
                  <m:oMath xmlns:m="http://schemas.openxmlformats.org/officeDocument/2006/math">
                    <m:r>
                      <a:rPr lang="en-US" sz="1100" b="0" i="1">
                        <a:latin typeface="Cambria Math" panose="02040503050406030204" pitchFamily="18" charset="0"/>
                      </a:rPr>
                      <m:t>𝑖</m:t>
                    </m:r>
                    <m:r>
                      <a:rPr lang="ru-RU" sz="1100" b="0" i="1">
                        <a:latin typeface="Cambria Math" panose="02040503050406030204" pitchFamily="18" charset="0"/>
                      </a:rPr>
                      <m:t> </m:t>
                    </m:r>
                    <m:r>
                      <m:rPr>
                        <m:nor/>
                      </m:rPr>
                      <a:rPr lang="ru-RU" sz="1100">
                        <a:solidFill>
                          <a:schemeClr val="tx1"/>
                        </a:solidFill>
                        <a:effectLst/>
                        <a:latin typeface="+mn-lt"/>
                        <a:ea typeface="+mn-ea"/>
                        <a:cs typeface="+mn-cs"/>
                      </a:rPr>
                      <m:t>–</m:t>
                    </m:r>
                    <m:r>
                      <m:rPr>
                        <m:nor/>
                      </m:rPr>
                      <a:rPr lang="x-none" sz="1100">
                        <a:effectLst/>
                      </a:rPr>
                      <m:t> </m:t>
                    </m:r>
                    <m:r>
                      <m:rPr>
                        <m:nor/>
                      </m:rPr>
                      <a:rPr lang="ru-RU" sz="1100" i="0">
                        <a:effectLst/>
                        <a:latin typeface="Times New Roman" panose="02020603050405020304" pitchFamily="18" charset="0"/>
                        <a:cs typeface="Times New Roman" panose="02020603050405020304" pitchFamily="18" charset="0"/>
                      </a:rPr>
                      <m:t>номер источника ценовой информации;</m:t>
                    </m:r>
                  </m:oMath>
                </m:oMathPara>
              </a14:m>
              <a:endParaRPr lang="en-US" sz="1100" i="0">
                <a:effectLst/>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sSub>
                    <m:sSubPr>
                      <m:ctrlPr>
                        <a:rPr lang="ru-RU" sz="1100" b="0" i="1">
                          <a:latin typeface="Cambria Math" panose="02040503050406030204" pitchFamily="18" charset="0"/>
                          <a:ea typeface="Cambria Math" panose="02040503050406030204" pitchFamily="18" charset="0"/>
                        </a:rPr>
                      </m:ctrlPr>
                    </m:sSubPr>
                    <m:e>
                      <m:r>
                        <a:rPr lang="ru-RU" sz="1100" b="0" i="1">
                          <a:latin typeface="Cambria Math" panose="02040503050406030204" pitchFamily="18" charset="0"/>
                          <a:ea typeface="Cambria Math" panose="02040503050406030204" pitchFamily="18" charset="0"/>
                        </a:rPr>
                        <m:t>ц</m:t>
                      </m:r>
                    </m:e>
                    <m:sub>
                      <m:r>
                        <a:rPr lang="en-US" sz="1100" b="0" i="1">
                          <a:latin typeface="Cambria Math" panose="02040503050406030204" pitchFamily="18" charset="0"/>
                          <a:ea typeface="Cambria Math" panose="02040503050406030204" pitchFamily="18" charset="0"/>
                        </a:rPr>
                        <m:t>𝑖</m:t>
                      </m:r>
                    </m:sub>
                  </m:sSub>
                </m:oMath>
              </a14:m>
              <a:r>
                <a:rPr lang="en-US" sz="1100" i="0">
                  <a:latin typeface="Times New Roman" panose="02020603050405020304" pitchFamily="18" charset="0"/>
                  <a:cs typeface="Times New Roman" panose="02020603050405020304" pitchFamily="18" charset="0"/>
                </a:rPr>
                <a:t> </a:t>
              </a:r>
              <a14:m>
                <m:oMath xmlns:m="http://schemas.openxmlformats.org/officeDocument/2006/math">
                  <m:r>
                    <m:rPr>
                      <m:nor/>
                    </m:rPr>
                    <a:rPr lang="ru-RU" sz="1100">
                      <a:solidFill>
                        <a:schemeClr val="tx1"/>
                      </a:solidFill>
                      <a:effectLst/>
                      <a:latin typeface="+mn-lt"/>
                      <a:ea typeface="+mn-ea"/>
                      <a:cs typeface="+mn-cs"/>
                    </a:rPr>
                    <m:t>–</m:t>
                  </m:r>
                  <m:r>
                    <m:rPr>
                      <m:nor/>
                    </m:rPr>
                    <a:rPr lang="x-none" sz="1100">
                      <a:effectLst/>
                    </a:rPr>
                    <m:t> </m:t>
                  </m:r>
                  <m:r>
                    <m:rPr>
                      <m:nor/>
                    </m:rPr>
                    <a:rPr lang="ru-RU" sz="1100" i="0">
                      <a:effectLst/>
                      <a:latin typeface="Times New Roman" panose="02020603050405020304" pitchFamily="18" charset="0"/>
                      <a:cs typeface="Times New Roman" panose="02020603050405020304" pitchFamily="18" charset="0"/>
                    </a:rPr>
                    <m:t>цена единицы товара</m:t>
                  </m:r>
                </m:oMath>
              </a14:m>
              <a:endParaRPr lang="en-US" sz="1100" i="0">
                <a:effectLst/>
                <a:latin typeface="Times New Roman" panose="02020603050405020304" pitchFamily="18" charset="0"/>
                <a:cs typeface="Times New Roman" panose="02020603050405020304" pitchFamily="18" charset="0"/>
              </a:endParaRPr>
            </a:p>
          </xdr:txBody>
        </xdr:sp>
      </mc:Choice>
      <mc:Fallback xmlns="">
        <xdr:sp macro="" textlink="">
          <xdr:nvSpPr>
            <xdr:cNvPr id="2" name="TextBox 1">
              <a:extLst>
                <a:ext uri="{FF2B5EF4-FFF2-40B4-BE49-F238E27FC236}">
                  <a16:creationId xmlns:a16="http://schemas.microsoft.com/office/drawing/2014/main" id="{8AB3A012-7C61-C543-97BA-7D3D36847688}"/>
                </a:ext>
              </a:extLst>
            </xdr:cNvPr>
            <xdr:cNvSpPr txBox="1"/>
          </xdr:nvSpPr>
          <xdr:spPr>
            <a:xfrm>
              <a:off x="3966210" y="3309620"/>
              <a:ext cx="3213735" cy="17373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ru-RU" sz="1300" i="0">
                  <a:latin typeface="Times New Roman" panose="02020603050405020304" pitchFamily="18" charset="0"/>
                  <a:ea typeface="Cambria Math" panose="02040503050406030204" pitchFamily="18" charset="0"/>
                  <a:cs typeface="Times New Roman" panose="02020603050405020304" pitchFamily="18" charset="0"/>
                </a:rPr>
                <a:t>Среднее квадратичное отклонение</a:t>
              </a:r>
              <a:r>
                <a:rPr lang="en-US" sz="1300" i="0">
                  <a:latin typeface="Times New Roman" panose="02020603050405020304" pitchFamily="18" charset="0"/>
                  <a:ea typeface="Cambria Math" panose="02040503050406030204" pitchFamily="18" charset="0"/>
                  <a:cs typeface="Times New Roman" panose="02020603050405020304" pitchFamily="18" charset="0"/>
                </a:rPr>
                <a:t>:</a:t>
              </a:r>
              <a:endParaRPr lang="ru-RU" sz="1300" i="0">
                <a:latin typeface="Times New Roman" panose="02020603050405020304" pitchFamily="18" charset="0"/>
                <a:ea typeface="Cambria Math" panose="02040503050406030204" pitchFamily="18" charset="0"/>
                <a:cs typeface="Times New Roman" panose="02020603050405020304" pitchFamily="18" charset="0"/>
              </a:endParaRPr>
            </a:p>
            <a:p>
              <a:endParaRPr lang="ru-RU" sz="1000" i="0">
                <a:latin typeface="Times New Roman" panose="02020603050405020304" pitchFamily="18" charset="0"/>
                <a:ea typeface="Cambria Math" panose="02040503050406030204" pitchFamily="18" charset="0"/>
                <a:cs typeface="Times New Roman" panose="02020603050405020304" pitchFamily="18" charset="0"/>
              </a:endParaRPr>
            </a:p>
            <a:p>
              <a:pPr/>
              <a:r>
                <a:rPr lang="en-GB" sz="1200" i="0">
                  <a:latin typeface="Cambria Math" panose="02040503050406030204" pitchFamily="18" charset="0"/>
                  <a:ea typeface="Cambria Math" panose="02040503050406030204" pitchFamily="18" charset="0"/>
                </a:rPr>
                <a:t>𝜎</a:t>
              </a:r>
              <a:r>
                <a:rPr lang="en-US" sz="1200" b="0" i="0">
                  <a:latin typeface="Cambria Math" panose="02040503050406030204" pitchFamily="18" charset="0"/>
                  <a:ea typeface="Cambria Math" panose="02040503050406030204" pitchFamily="18" charset="0"/>
                </a:rPr>
                <a:t>= √(( ∑2_(𝑖=1)^𝑛▒〖〖(</a:t>
              </a:r>
              <a:r>
                <a:rPr lang="ru-RU" sz="1200" b="0" i="0">
                  <a:latin typeface="Cambria Math" panose="02040503050406030204" pitchFamily="18" charset="0"/>
                  <a:ea typeface="Cambria Math" panose="02040503050406030204" pitchFamily="18" charset="0"/>
                </a:rPr>
                <a:t>ц</a:t>
              </a:r>
              <a:r>
                <a:rPr lang="en-US" sz="1200" b="0" i="0">
                  <a:latin typeface="Cambria Math" panose="02040503050406030204" pitchFamily="18" charset="0"/>
                  <a:ea typeface="Cambria Math" panose="02040503050406030204" pitchFamily="18" charset="0"/>
                </a:rPr>
                <a:t>_𝑖  − ⟨</a:t>
              </a:r>
              <a:r>
                <a:rPr lang="ru-RU" sz="1200" b="0" i="0">
                  <a:latin typeface="Cambria Math" panose="02040503050406030204" pitchFamily="18" charset="0"/>
                  <a:ea typeface="Cambria Math" panose="02040503050406030204" pitchFamily="18" charset="0"/>
                </a:rPr>
                <a:t>ц⟩</a:t>
              </a:r>
              <a:r>
                <a:rPr lang="en-US" sz="1200" b="0" i="0">
                  <a:latin typeface="Cambria Math" panose="02040503050406030204" pitchFamily="18" charset="0"/>
                  <a:ea typeface="Cambria Math" panose="02040503050406030204" pitchFamily="18" charset="0"/>
                </a:rPr>
                <a:t>)〗^2  〗)/(𝑛−1))</a:t>
              </a:r>
              <a:endParaRPr lang="en-US" sz="1200">
                <a:latin typeface="Times New Roman" panose="02020603050405020304" pitchFamily="18" charset="0"/>
                <a:cs typeface="Times New Roman" panose="02020603050405020304" pitchFamily="18" charset="0"/>
              </a:endParaRPr>
            </a:p>
            <a:p>
              <a:endParaRPr lang="ru-RU" sz="50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latin typeface="Cambria Math" panose="02040503050406030204" pitchFamily="18" charset="0"/>
                  <a:ea typeface="Cambria Math" panose="02040503050406030204" pitchFamily="18" charset="0"/>
                </a:rPr>
                <a:t>⟨</a:t>
              </a:r>
              <a:r>
                <a:rPr lang="ru-RU" sz="1100" b="0" i="0">
                  <a:latin typeface="Cambria Math" panose="02040503050406030204" pitchFamily="18" charset="0"/>
                  <a:ea typeface="Cambria Math" panose="02040503050406030204" pitchFamily="18" charset="0"/>
                </a:rPr>
                <a:t>ц⟩" </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b="0" i="0">
                  <a:effectLst/>
                  <a:latin typeface="Cambria Math" panose="02040503050406030204" pitchFamily="18" charset="0"/>
                  <a:cs typeface="Times New Roman" panose="02020603050405020304" pitchFamily="18" charset="0"/>
                </a:rPr>
                <a:t>среднее арифметическое всех цен</a:t>
              </a:r>
              <a:r>
                <a:rPr lang="ru-RU" sz="1100" i="0">
                  <a:effectLst/>
                  <a:latin typeface="Cambria Math" panose="02040503050406030204" pitchFamily="18" charset="0"/>
                  <a:cs typeface="Times New Roman" panose="02020603050405020304" pitchFamily="18" charset="0"/>
                </a:rPr>
                <a:t>;</a:t>
              </a:r>
              <a:r>
                <a:rPr lang="ru-RU" sz="1100" i="0">
                  <a:effectLst/>
                  <a:latin typeface="Times New Roman" panose="02020603050405020304" pitchFamily="18" charset="0"/>
                  <a:cs typeface="Times New Roman" panose="02020603050405020304" pitchFamily="18" charset="0"/>
                </a:rPr>
                <a:t>"</a:t>
              </a:r>
              <a:endParaRPr lang="ru-RU" sz="1100" i="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latin typeface="Cambria Math" panose="02040503050406030204" pitchFamily="18" charset="0"/>
                </a:rPr>
                <a:t>𝑛</a:t>
              </a:r>
              <a:r>
                <a:rPr lang="ru-RU" sz="1100" b="0" i="0">
                  <a:latin typeface="Cambria Math" panose="02040503050406030204" pitchFamily="18" charset="0"/>
                </a:rPr>
                <a:t> </a:t>
              </a:r>
              <a:r>
                <a:rPr lang="ru-RU" sz="1100" b="0" i="0">
                  <a:solidFill>
                    <a:schemeClr val="tx1"/>
                  </a:solidFill>
                  <a:effectLst/>
                  <a:latin typeface="Cambria Math" panose="02040503050406030204" pitchFamily="18" charset="0"/>
                  <a:ea typeface="+mn-ea"/>
                  <a:cs typeface="+mn-cs"/>
                </a:rPr>
                <a:t>"</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i="0">
                  <a:effectLst/>
                  <a:latin typeface="Cambria Math" panose="02040503050406030204" pitchFamily="18" charset="0"/>
                  <a:cs typeface="Times New Roman" panose="02020603050405020304" pitchFamily="18" charset="0"/>
                </a:rPr>
                <a:t>количество значений, используемых в расчете;</a:t>
              </a:r>
              <a:r>
                <a:rPr lang="ru-RU" sz="1100" i="0">
                  <a:effectLst/>
                  <a:latin typeface="Times New Roman" panose="02020603050405020304" pitchFamily="18" charset="0"/>
                  <a:cs typeface="Times New Roman" panose="02020603050405020304" pitchFamily="18" charset="0"/>
                </a:rPr>
                <a:t>"</a:t>
              </a:r>
              <a:endParaRPr lang="en-US" sz="1100" i="0">
                <a:effectLst/>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latin typeface="Cambria Math" panose="02040503050406030204" pitchFamily="18" charset="0"/>
                </a:rPr>
                <a:t>𝑖</a:t>
              </a:r>
              <a:r>
                <a:rPr lang="ru-RU" sz="1100" b="0" i="0">
                  <a:latin typeface="Cambria Math" panose="02040503050406030204" pitchFamily="18" charset="0"/>
                </a:rPr>
                <a:t> </a:t>
              </a:r>
              <a:r>
                <a:rPr lang="ru-RU" sz="1100" b="0" i="0">
                  <a:solidFill>
                    <a:schemeClr val="tx1"/>
                  </a:solidFill>
                  <a:effectLst/>
                  <a:latin typeface="Cambria Math" panose="02040503050406030204" pitchFamily="18" charset="0"/>
                  <a:ea typeface="+mn-ea"/>
                  <a:cs typeface="+mn-cs"/>
                </a:rPr>
                <a:t>"</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i="0">
                  <a:effectLst/>
                  <a:latin typeface="Cambria Math" panose="02040503050406030204" pitchFamily="18" charset="0"/>
                  <a:cs typeface="Times New Roman" panose="02020603050405020304" pitchFamily="18" charset="0"/>
                </a:rPr>
                <a:t>номер источника ценовой информации;</a:t>
              </a:r>
              <a:r>
                <a:rPr lang="ru-RU" sz="1100" i="0">
                  <a:effectLst/>
                  <a:latin typeface="Times New Roman" panose="02020603050405020304" pitchFamily="18" charset="0"/>
                  <a:cs typeface="Times New Roman" panose="02020603050405020304" pitchFamily="18" charset="0"/>
                </a:rPr>
                <a:t>"</a:t>
              </a:r>
              <a:endParaRPr lang="en-US" sz="1100" i="0">
                <a:effectLst/>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ru-RU" sz="1100" b="0" i="0">
                  <a:latin typeface="Cambria Math" panose="02040503050406030204" pitchFamily="18" charset="0"/>
                  <a:ea typeface="Cambria Math" panose="02040503050406030204" pitchFamily="18" charset="0"/>
                </a:rPr>
                <a:t>ц_</a:t>
              </a:r>
              <a:r>
                <a:rPr lang="en-US" sz="1100" b="0" i="0">
                  <a:latin typeface="Cambria Math" panose="02040503050406030204" pitchFamily="18" charset="0"/>
                  <a:ea typeface="Cambria Math" panose="02040503050406030204" pitchFamily="18" charset="0"/>
                </a:rPr>
                <a:t>𝑖</a:t>
              </a:r>
              <a:r>
                <a:rPr lang="en-US" sz="1100" i="0">
                  <a:latin typeface="Times New Roman" panose="02020603050405020304" pitchFamily="18" charset="0"/>
                  <a:cs typeface="Times New Roman" panose="02020603050405020304" pitchFamily="18" charset="0"/>
                </a:rPr>
                <a:t> </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i="0">
                  <a:effectLst/>
                  <a:latin typeface="Cambria Math" panose="02040503050406030204" pitchFamily="18" charset="0"/>
                  <a:cs typeface="Times New Roman" panose="02020603050405020304" pitchFamily="18" charset="0"/>
                </a:rPr>
                <a:t>цена единицы товара</a:t>
              </a:r>
              <a:r>
                <a:rPr lang="ru-RU" sz="1100" i="0">
                  <a:effectLst/>
                  <a:latin typeface="Times New Roman" panose="02020603050405020304" pitchFamily="18" charset="0"/>
                  <a:cs typeface="Times New Roman" panose="02020603050405020304" pitchFamily="18" charset="0"/>
                </a:rPr>
                <a:t>"</a:t>
              </a:r>
              <a:endParaRPr lang="en-US" sz="1100" i="0">
                <a:effectLst/>
                <a:latin typeface="Times New Roman" panose="02020603050405020304" pitchFamily="18" charset="0"/>
                <a:cs typeface="Times New Roman" panose="02020603050405020304" pitchFamily="18" charset="0"/>
              </a:endParaRPr>
            </a:p>
          </xdr:txBody>
        </xdr:sp>
      </mc:Fallback>
    </mc:AlternateContent>
    <xdr:clientData/>
  </xdr:twoCellAnchor>
  <xdr:twoCellAnchor editAs="absolute">
    <xdr:from>
      <xdr:col>0</xdr:col>
      <xdr:colOff>88900</xdr:colOff>
      <xdr:row>8</xdr:row>
      <xdr:rowOff>354965</xdr:rowOff>
    </xdr:from>
    <xdr:to>
      <xdr:col>2</xdr:col>
      <xdr:colOff>279400</xdr:colOff>
      <xdr:row>9</xdr:row>
      <xdr:rowOff>67310</xdr:rowOff>
    </xdr:to>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E7F07E60-1350-BB4C-8829-5D9340484218}"/>
                </a:ext>
              </a:extLst>
            </xdr:cNvPr>
            <xdr:cNvSpPr txBox="1">
              <a:spLocks/>
            </xdr:cNvSpPr>
          </xdr:nvSpPr>
          <xdr:spPr>
            <a:xfrm>
              <a:off x="88900" y="3309620"/>
              <a:ext cx="3223260" cy="17373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ru-RU" sz="1300" i="0">
                  <a:latin typeface="Times New Roman" panose="02020603050405020304" pitchFamily="18" charset="0"/>
                  <a:ea typeface="Cambria Math" panose="02040503050406030204" pitchFamily="18" charset="0"/>
                  <a:cs typeface="Times New Roman" panose="02020603050405020304" pitchFamily="18" charset="0"/>
                </a:rPr>
                <a:t>Расчет НМЦК (рын) произведен по формуле:</a:t>
              </a:r>
            </a:p>
            <a:p>
              <a:pPr algn="l"/>
              <a:endParaRPr lang="ru-RU" sz="1000" i="1">
                <a:latin typeface="Times New Roman" panose="02020603050405020304" pitchFamily="18" charset="0"/>
                <a:cs typeface="Times New Roman" panose="02020603050405020304" pitchFamily="18" charset="0"/>
              </a:endParaRPr>
            </a:p>
            <a:p>
              <a:pPr algn="l"/>
              <a14:m>
                <m:oMathPara xmlns:m="http://schemas.openxmlformats.org/officeDocument/2006/math">
                  <m:oMathParaPr>
                    <m:jc m:val="left"/>
                  </m:oMathParaPr>
                  <m:oMath xmlns:m="http://schemas.openxmlformats.org/officeDocument/2006/math">
                    <m:sSup>
                      <m:sSupPr>
                        <m:ctrlPr>
                          <a:rPr lang="en-GB" sz="1200" i="1">
                            <a:latin typeface="Cambria Math" panose="02040503050406030204" pitchFamily="18" charset="0"/>
                          </a:rPr>
                        </m:ctrlPr>
                      </m:sSupPr>
                      <m:e>
                        <m:r>
                          <a:rPr lang="ru-RU" sz="1200" b="0" i="1">
                            <a:latin typeface="Cambria Math" panose="02040503050406030204" pitchFamily="18" charset="0"/>
                          </a:rPr>
                          <m:t>НМЦК</m:t>
                        </m:r>
                      </m:e>
                      <m:sup>
                        <m:r>
                          <a:rPr lang="ru-RU" sz="1200" b="0" i="1">
                            <a:latin typeface="Cambria Math" panose="02040503050406030204" pitchFamily="18" charset="0"/>
                          </a:rPr>
                          <m:t>рын</m:t>
                        </m:r>
                      </m:sup>
                    </m:sSup>
                    <m:r>
                      <a:rPr lang="ru-RU" sz="1200" b="0" i="1">
                        <a:latin typeface="Cambria Math" panose="02040503050406030204" pitchFamily="18" charset="0"/>
                      </a:rPr>
                      <m:t>=</m:t>
                    </m:r>
                    <m:f>
                      <m:fPr>
                        <m:ctrlPr>
                          <a:rPr lang="ru-RU" sz="1200" b="0" i="1">
                            <a:latin typeface="Cambria Math" panose="02040503050406030204" pitchFamily="18" charset="0"/>
                          </a:rPr>
                        </m:ctrlPr>
                      </m:fPr>
                      <m:num>
                        <m:r>
                          <a:rPr lang="en-US" sz="1200" b="0" i="1">
                            <a:latin typeface="Cambria Math" panose="02040503050406030204" pitchFamily="18" charset="0"/>
                          </a:rPr>
                          <m:t>𝑣</m:t>
                        </m:r>
                      </m:num>
                      <m:den>
                        <m:r>
                          <a:rPr lang="en-US" sz="1200" b="0" i="1">
                            <a:latin typeface="Cambria Math" panose="02040503050406030204" pitchFamily="18" charset="0"/>
                          </a:rPr>
                          <m:t>𝑛</m:t>
                        </m:r>
                      </m:den>
                    </m:f>
                    <m:r>
                      <a:rPr lang="ru-RU" sz="1200" b="0" i="1">
                        <a:latin typeface="Cambria Math" panose="02040503050406030204" pitchFamily="18" charset="0"/>
                        <a:ea typeface="Cambria Math" panose="02040503050406030204" pitchFamily="18" charset="0"/>
                      </a:rPr>
                      <m:t>×</m:t>
                    </m:r>
                    <m:nary>
                      <m:naryPr>
                        <m:chr m:val="∑"/>
                        <m:ctrlPr>
                          <a:rPr lang="ru-RU" sz="1200" b="0" i="1">
                            <a:latin typeface="Cambria Math" panose="02040503050406030204" pitchFamily="18" charset="0"/>
                            <a:ea typeface="Cambria Math" panose="02040503050406030204" pitchFamily="18" charset="0"/>
                          </a:rPr>
                        </m:ctrlPr>
                      </m:naryPr>
                      <m:sub>
                        <m:r>
                          <m:rPr>
                            <m:brk m:alnAt="23"/>
                          </m:rPr>
                          <a:rPr lang="en-US" sz="1200" b="0" i="1">
                            <a:latin typeface="Cambria Math" panose="02040503050406030204" pitchFamily="18" charset="0"/>
                            <a:ea typeface="Cambria Math" panose="02040503050406030204" pitchFamily="18" charset="0"/>
                          </a:rPr>
                          <m:t>𝑖</m:t>
                        </m:r>
                        <m:r>
                          <a:rPr lang="en-US" sz="1200" b="0" i="1">
                            <a:latin typeface="Cambria Math" panose="02040503050406030204" pitchFamily="18" charset="0"/>
                            <a:ea typeface="Cambria Math" panose="02040503050406030204" pitchFamily="18" charset="0"/>
                          </a:rPr>
                          <m:t>=1</m:t>
                        </m:r>
                      </m:sub>
                      <m:sup>
                        <m:r>
                          <a:rPr lang="en-US" sz="1200" b="0" i="1">
                            <a:latin typeface="Cambria Math" panose="02040503050406030204" pitchFamily="18" charset="0"/>
                            <a:ea typeface="Cambria Math" panose="02040503050406030204" pitchFamily="18" charset="0"/>
                          </a:rPr>
                          <m:t>𝑛</m:t>
                        </m:r>
                      </m:sup>
                      <m:e>
                        <m:sSub>
                          <m:sSubPr>
                            <m:ctrlPr>
                              <a:rPr lang="ru-RU" sz="1200" b="0" i="1">
                                <a:latin typeface="Cambria Math" panose="02040503050406030204" pitchFamily="18" charset="0"/>
                                <a:ea typeface="Cambria Math" panose="02040503050406030204" pitchFamily="18" charset="0"/>
                              </a:rPr>
                            </m:ctrlPr>
                          </m:sSubPr>
                          <m:e>
                            <m:r>
                              <a:rPr lang="ru-RU" sz="1200" b="0" i="1">
                                <a:latin typeface="Cambria Math" panose="02040503050406030204" pitchFamily="18" charset="0"/>
                                <a:ea typeface="Cambria Math" panose="02040503050406030204" pitchFamily="18" charset="0"/>
                              </a:rPr>
                              <m:t>ц</m:t>
                            </m:r>
                          </m:e>
                          <m:sub>
                            <m:r>
                              <a:rPr lang="en-US" sz="1200" b="0" i="1">
                                <a:latin typeface="Cambria Math" panose="02040503050406030204" pitchFamily="18" charset="0"/>
                                <a:ea typeface="Cambria Math" panose="02040503050406030204" pitchFamily="18" charset="0"/>
                              </a:rPr>
                              <m:t>𝑖</m:t>
                            </m:r>
                          </m:sub>
                        </m:sSub>
                      </m:e>
                    </m:nary>
                  </m:oMath>
                </m:oMathPara>
              </a14:m>
              <a:endParaRPr lang="en-GB" sz="1200">
                <a:latin typeface="Times New Roman" panose="02020603050405020304" pitchFamily="18" charset="0"/>
                <a:cs typeface="Times New Roman" panose="02020603050405020304" pitchFamily="18" charset="0"/>
              </a:endParaRPr>
            </a:p>
            <a:p>
              <a:pPr algn="l"/>
              <a:endParaRPr lang="en-GB" sz="500">
                <a:latin typeface="Times New Roman" panose="02020603050405020304" pitchFamily="18" charset="0"/>
                <a:cs typeface="Times New Roman" panose="02020603050405020304" pitchFamily="18" charset="0"/>
              </a:endParaRPr>
            </a:p>
            <a:p>
              <a:pPr algn="l"/>
              <a14:m>
                <m:oMathPara xmlns:m="http://schemas.openxmlformats.org/officeDocument/2006/math">
                  <m:oMathParaPr>
                    <m:jc m:val="left"/>
                  </m:oMathParaPr>
                  <m:oMath xmlns:m="http://schemas.openxmlformats.org/officeDocument/2006/math">
                    <m:r>
                      <a:rPr lang="en-US" sz="1100" b="0" i="1">
                        <a:latin typeface="Cambria Math" panose="02040503050406030204" pitchFamily="18" charset="0"/>
                      </a:rPr>
                      <m:t>𝑣</m:t>
                    </m:r>
                    <m:r>
                      <a:rPr lang="ru-RU" sz="1100" b="0" i="1">
                        <a:latin typeface="Cambria Math" panose="02040503050406030204" pitchFamily="18" charset="0"/>
                      </a:rPr>
                      <m:t> </m:t>
                    </m:r>
                    <m:r>
                      <m:rPr>
                        <m:nor/>
                      </m:rPr>
                      <a:rPr lang="ru-RU" sz="1100">
                        <a:solidFill>
                          <a:schemeClr val="tx1"/>
                        </a:solidFill>
                        <a:effectLst/>
                        <a:latin typeface="+mn-lt"/>
                        <a:ea typeface="+mn-ea"/>
                        <a:cs typeface="+mn-cs"/>
                      </a:rPr>
                      <m:t>–</m:t>
                    </m:r>
                    <m:r>
                      <m:rPr>
                        <m:nor/>
                      </m:rPr>
                      <a:rPr lang="x-none" sz="1100">
                        <a:effectLst/>
                      </a:rPr>
                      <m:t> </m:t>
                    </m:r>
                    <m:r>
                      <m:rPr>
                        <m:nor/>
                      </m:rPr>
                      <a:rPr lang="ru-RU" sz="1100" i="0">
                        <a:effectLst/>
                        <a:latin typeface="Times New Roman" panose="02020603050405020304" pitchFamily="18" charset="0"/>
                        <a:cs typeface="Times New Roman" panose="02020603050405020304" pitchFamily="18" charset="0"/>
                      </a:rPr>
                      <m:t>количество (объем) закупаемого товара;</m:t>
                    </m:r>
                  </m:oMath>
                </m:oMathPara>
              </a14:m>
              <a:endParaRPr lang="ru-RU" sz="1100" i="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left"/>
                  </m:oMathParaPr>
                  <m:oMath xmlns:m="http://schemas.openxmlformats.org/officeDocument/2006/math">
                    <m:r>
                      <a:rPr lang="en-US" sz="1100" b="0" i="1">
                        <a:latin typeface="Cambria Math" panose="02040503050406030204" pitchFamily="18" charset="0"/>
                      </a:rPr>
                      <m:t>𝑛</m:t>
                    </m:r>
                    <m:r>
                      <a:rPr lang="ru-RU" sz="1100" b="0" i="1">
                        <a:latin typeface="Cambria Math" panose="02040503050406030204" pitchFamily="18" charset="0"/>
                      </a:rPr>
                      <m:t> </m:t>
                    </m:r>
                    <m:r>
                      <m:rPr>
                        <m:nor/>
                      </m:rPr>
                      <a:rPr lang="ru-RU" sz="1100">
                        <a:solidFill>
                          <a:schemeClr val="tx1"/>
                        </a:solidFill>
                        <a:effectLst/>
                        <a:latin typeface="+mn-lt"/>
                        <a:ea typeface="+mn-ea"/>
                        <a:cs typeface="+mn-cs"/>
                      </a:rPr>
                      <m:t>–</m:t>
                    </m:r>
                    <m:r>
                      <m:rPr>
                        <m:nor/>
                      </m:rPr>
                      <a:rPr lang="x-none" sz="1100">
                        <a:effectLst/>
                      </a:rPr>
                      <m:t> </m:t>
                    </m:r>
                    <m:r>
                      <m:rPr>
                        <m:nor/>
                      </m:rPr>
                      <a:rPr lang="ru-RU" sz="1100" i="0">
                        <a:effectLst/>
                        <a:latin typeface="Times New Roman" panose="02020603050405020304" pitchFamily="18" charset="0"/>
                        <a:cs typeface="Times New Roman" panose="02020603050405020304" pitchFamily="18" charset="0"/>
                      </a:rPr>
                      <m:t>количество значений, используемых в расчете;</m:t>
                    </m:r>
                  </m:oMath>
                </m:oMathPara>
              </a14:m>
              <a:endParaRPr lang="en-US" sz="1100" i="0">
                <a:effectLst/>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left"/>
                  </m:oMathParaPr>
                  <m:oMath xmlns:m="http://schemas.openxmlformats.org/officeDocument/2006/math">
                    <m:r>
                      <a:rPr lang="en-US" sz="1100" b="0" i="1">
                        <a:latin typeface="Cambria Math" panose="02040503050406030204" pitchFamily="18" charset="0"/>
                      </a:rPr>
                      <m:t>𝑖</m:t>
                    </m:r>
                    <m:r>
                      <a:rPr lang="ru-RU" sz="1100" b="0" i="1">
                        <a:latin typeface="Cambria Math" panose="02040503050406030204" pitchFamily="18" charset="0"/>
                      </a:rPr>
                      <m:t> </m:t>
                    </m:r>
                    <m:r>
                      <m:rPr>
                        <m:nor/>
                      </m:rPr>
                      <a:rPr lang="ru-RU" sz="1100">
                        <a:solidFill>
                          <a:schemeClr val="tx1"/>
                        </a:solidFill>
                        <a:effectLst/>
                        <a:latin typeface="+mn-lt"/>
                        <a:ea typeface="+mn-ea"/>
                        <a:cs typeface="+mn-cs"/>
                      </a:rPr>
                      <m:t>–</m:t>
                    </m:r>
                    <m:r>
                      <m:rPr>
                        <m:nor/>
                      </m:rPr>
                      <a:rPr lang="x-none" sz="1100">
                        <a:effectLst/>
                      </a:rPr>
                      <m:t> </m:t>
                    </m:r>
                    <m:r>
                      <m:rPr>
                        <m:nor/>
                      </m:rPr>
                      <a:rPr lang="ru-RU" sz="1100" i="0">
                        <a:effectLst/>
                        <a:latin typeface="Times New Roman" panose="02020603050405020304" pitchFamily="18" charset="0"/>
                        <a:cs typeface="Times New Roman" panose="02020603050405020304" pitchFamily="18" charset="0"/>
                      </a:rPr>
                      <m:t>номер источника ценовой информации;</m:t>
                    </m:r>
                  </m:oMath>
                </m:oMathPara>
              </a14:m>
              <a:endParaRPr lang="en-US" sz="1100" i="0">
                <a:effectLst/>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sSub>
                    <m:sSubPr>
                      <m:ctrlPr>
                        <a:rPr lang="ru-RU" sz="1100" b="0" i="1">
                          <a:latin typeface="Cambria Math" panose="02040503050406030204" pitchFamily="18" charset="0"/>
                          <a:ea typeface="Cambria Math" panose="02040503050406030204" pitchFamily="18" charset="0"/>
                        </a:rPr>
                      </m:ctrlPr>
                    </m:sSubPr>
                    <m:e>
                      <m:r>
                        <a:rPr lang="ru-RU" sz="1100" b="0" i="1">
                          <a:latin typeface="Cambria Math" panose="02040503050406030204" pitchFamily="18" charset="0"/>
                          <a:ea typeface="Cambria Math" panose="02040503050406030204" pitchFamily="18" charset="0"/>
                        </a:rPr>
                        <m:t>ц</m:t>
                      </m:r>
                    </m:e>
                    <m:sub>
                      <m:r>
                        <a:rPr lang="en-US" sz="1100" b="0" i="1">
                          <a:latin typeface="Cambria Math" panose="02040503050406030204" pitchFamily="18" charset="0"/>
                          <a:ea typeface="Cambria Math" panose="02040503050406030204" pitchFamily="18" charset="0"/>
                        </a:rPr>
                        <m:t>𝑖</m:t>
                      </m:r>
                    </m:sub>
                  </m:sSub>
                </m:oMath>
              </a14:m>
              <a:r>
                <a:rPr lang="en-US" sz="1100" i="0">
                  <a:latin typeface="Times New Roman" panose="02020603050405020304" pitchFamily="18" charset="0"/>
                  <a:cs typeface="Times New Roman" panose="02020603050405020304" pitchFamily="18" charset="0"/>
                </a:rPr>
                <a:t> </a:t>
              </a:r>
              <a14:m>
                <m:oMath xmlns:m="http://schemas.openxmlformats.org/officeDocument/2006/math">
                  <m:r>
                    <m:rPr>
                      <m:nor/>
                    </m:rPr>
                    <a:rPr lang="ru-RU" sz="1100">
                      <a:solidFill>
                        <a:schemeClr val="tx1"/>
                      </a:solidFill>
                      <a:effectLst/>
                      <a:latin typeface="+mn-lt"/>
                      <a:ea typeface="+mn-ea"/>
                      <a:cs typeface="+mn-cs"/>
                    </a:rPr>
                    <m:t>–</m:t>
                  </m:r>
                  <m:r>
                    <m:rPr>
                      <m:nor/>
                    </m:rPr>
                    <a:rPr lang="x-none" sz="1100">
                      <a:effectLst/>
                    </a:rPr>
                    <m:t> </m:t>
                  </m:r>
                  <m:r>
                    <m:rPr>
                      <m:nor/>
                    </m:rPr>
                    <a:rPr lang="ru-RU" sz="1100" i="0">
                      <a:effectLst/>
                      <a:latin typeface="Times New Roman" panose="02020603050405020304" pitchFamily="18" charset="0"/>
                      <a:cs typeface="Times New Roman" panose="02020603050405020304" pitchFamily="18" charset="0"/>
                    </a:rPr>
                    <m:t>цена единицы товара</m:t>
                  </m:r>
                </m:oMath>
              </a14:m>
              <a:endParaRPr lang="en-US" sz="1100" i="0">
                <a:effectLst/>
                <a:latin typeface="Times New Roman" panose="02020603050405020304" pitchFamily="18" charset="0"/>
                <a:cs typeface="Times New Roman" panose="02020603050405020304" pitchFamily="18" charset="0"/>
              </a:endParaRPr>
            </a:p>
          </xdr:txBody>
        </xdr:sp>
      </mc:Choice>
      <mc:Fallback xmlns="">
        <xdr:sp macro="" textlink="">
          <xdr:nvSpPr>
            <xdr:cNvPr id="3" name="TextBox 2">
              <a:extLst>
                <a:ext uri="{FF2B5EF4-FFF2-40B4-BE49-F238E27FC236}">
                  <a16:creationId xmlns:a16="http://schemas.microsoft.com/office/drawing/2014/main" id="{E7F07E60-1350-BB4C-8829-5D9340484218}"/>
                </a:ext>
              </a:extLst>
            </xdr:cNvPr>
            <xdr:cNvSpPr txBox="1">
              <a:spLocks/>
            </xdr:cNvSpPr>
          </xdr:nvSpPr>
          <xdr:spPr>
            <a:xfrm>
              <a:off x="88900" y="3309620"/>
              <a:ext cx="3223260" cy="17373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ru-RU" sz="1300" i="0">
                  <a:latin typeface="Times New Roman" panose="02020603050405020304" pitchFamily="18" charset="0"/>
                  <a:ea typeface="Cambria Math" panose="02040503050406030204" pitchFamily="18" charset="0"/>
                  <a:cs typeface="Times New Roman" panose="02020603050405020304" pitchFamily="18" charset="0"/>
                </a:rPr>
                <a:t>Расчет НМЦК (рын) произведен по формуле:</a:t>
              </a:r>
            </a:p>
            <a:p>
              <a:pPr algn="l"/>
              <a:endParaRPr lang="ru-RU" sz="1000" i="1">
                <a:latin typeface="Times New Roman" panose="02020603050405020304" pitchFamily="18" charset="0"/>
                <a:cs typeface="Times New Roman" panose="02020603050405020304" pitchFamily="18" charset="0"/>
              </a:endParaRPr>
            </a:p>
            <a:p>
              <a:pPr algn="l"/>
              <a:r>
                <a:rPr lang="en-GB" sz="1200" i="0">
                  <a:latin typeface="Cambria Math" panose="02040503050406030204" pitchFamily="18" charset="0"/>
                </a:rPr>
                <a:t>〖</a:t>
              </a:r>
              <a:r>
                <a:rPr lang="ru-RU" sz="1200" b="0" i="0">
                  <a:latin typeface="Cambria Math" panose="02040503050406030204" pitchFamily="18" charset="0"/>
                </a:rPr>
                <a:t>НМЦК</a:t>
              </a:r>
              <a:r>
                <a:rPr lang="en-GB" sz="1200" b="0" i="0">
                  <a:latin typeface="Cambria Math" panose="02040503050406030204" pitchFamily="18" charset="0"/>
                </a:rPr>
                <a:t>〗^</a:t>
              </a:r>
              <a:r>
                <a:rPr lang="ru-RU" sz="1200" b="0" i="0">
                  <a:latin typeface="Cambria Math" panose="02040503050406030204" pitchFamily="18" charset="0"/>
                </a:rPr>
                <a:t>рын=</a:t>
              </a:r>
              <a:r>
                <a:rPr lang="en-US" sz="1200" b="0" i="0">
                  <a:latin typeface="Cambria Math" panose="02040503050406030204" pitchFamily="18" charset="0"/>
                </a:rPr>
                <a:t>𝑣</a:t>
              </a:r>
              <a:r>
                <a:rPr lang="ru-RU" sz="1200" b="0" i="0">
                  <a:latin typeface="Cambria Math" panose="02040503050406030204" pitchFamily="18" charset="0"/>
                </a:rPr>
                <a:t>/</a:t>
              </a:r>
              <a:r>
                <a:rPr lang="en-US" sz="1200" b="0" i="0">
                  <a:latin typeface="Cambria Math" panose="02040503050406030204" pitchFamily="18" charset="0"/>
                </a:rPr>
                <a:t>𝑛</a:t>
              </a:r>
              <a:r>
                <a:rPr lang="ru-RU" sz="1200" b="0" i="0">
                  <a:latin typeface="Cambria Math" panose="02040503050406030204" pitchFamily="18" charset="0"/>
                  <a:ea typeface="Cambria Math" panose="02040503050406030204" pitchFamily="18" charset="0"/>
                </a:rPr>
                <a:t>×∑</a:t>
              </a:r>
              <a:r>
                <a:rPr lang="en-US" sz="1200" b="0" i="0">
                  <a:latin typeface="Cambria Math" panose="02040503050406030204" pitchFamily="18" charset="0"/>
                  <a:ea typeface="Cambria Math" panose="02040503050406030204" pitchFamily="18" charset="0"/>
                </a:rPr>
                <a:t>_</a:t>
              </a:r>
              <a:r>
                <a:rPr lang="ru-RU" sz="1200" b="0" i="0">
                  <a:latin typeface="Cambria Math" panose="02040503050406030204" pitchFamily="18" charset="0"/>
                  <a:ea typeface="Cambria Math" panose="02040503050406030204" pitchFamily="18" charset="0"/>
                </a:rPr>
                <a:t>(</a:t>
              </a:r>
              <a:r>
                <a:rPr lang="en-US" sz="1200" b="0" i="0">
                  <a:latin typeface="Cambria Math" panose="02040503050406030204" pitchFamily="18" charset="0"/>
                  <a:ea typeface="Cambria Math" panose="02040503050406030204" pitchFamily="18" charset="0"/>
                </a:rPr>
                <a:t>𝑖=1</a:t>
              </a:r>
              <a:r>
                <a:rPr lang="ru-RU" sz="1200" b="0" i="0">
                  <a:latin typeface="Cambria Math" panose="02040503050406030204" pitchFamily="18" charset="0"/>
                  <a:ea typeface="Cambria Math" panose="02040503050406030204" pitchFamily="18" charset="0"/>
                </a:rPr>
                <a:t>)</a:t>
              </a:r>
              <a:r>
                <a:rPr lang="en-US" sz="1200" b="0" i="0">
                  <a:latin typeface="Cambria Math" panose="02040503050406030204" pitchFamily="18" charset="0"/>
                  <a:ea typeface="Cambria Math" panose="02040503050406030204" pitchFamily="18" charset="0"/>
                </a:rPr>
                <a:t>^𝑛▒</a:t>
              </a:r>
              <a:r>
                <a:rPr lang="ru-RU" sz="1200" b="0" i="0">
                  <a:latin typeface="Cambria Math" panose="02040503050406030204" pitchFamily="18" charset="0"/>
                  <a:ea typeface="Cambria Math" panose="02040503050406030204" pitchFamily="18" charset="0"/>
                </a:rPr>
                <a:t>ц_</a:t>
              </a:r>
              <a:r>
                <a:rPr lang="en-US" sz="1200" b="0" i="0">
                  <a:latin typeface="Cambria Math" panose="02040503050406030204" pitchFamily="18" charset="0"/>
                  <a:ea typeface="Cambria Math" panose="02040503050406030204" pitchFamily="18" charset="0"/>
                </a:rPr>
                <a:t>𝑖 </a:t>
              </a:r>
              <a:endParaRPr lang="en-GB" sz="1200">
                <a:latin typeface="Times New Roman" panose="02020603050405020304" pitchFamily="18" charset="0"/>
                <a:cs typeface="Times New Roman" panose="02020603050405020304" pitchFamily="18" charset="0"/>
              </a:endParaRPr>
            </a:p>
            <a:p>
              <a:pPr algn="l"/>
              <a:endParaRPr lang="en-GB" sz="500">
                <a:latin typeface="Times New Roman" panose="02020603050405020304" pitchFamily="18" charset="0"/>
                <a:cs typeface="Times New Roman" panose="02020603050405020304" pitchFamily="18" charset="0"/>
              </a:endParaRPr>
            </a:p>
            <a:p>
              <a:pPr algn="l"/>
              <a:r>
                <a:rPr lang="en-US" sz="1100" b="0" i="0">
                  <a:latin typeface="Cambria Math" panose="02040503050406030204" pitchFamily="18" charset="0"/>
                </a:rPr>
                <a:t>𝑣</a:t>
              </a:r>
              <a:r>
                <a:rPr lang="ru-RU" sz="1100" b="0" i="0">
                  <a:latin typeface="Cambria Math" panose="02040503050406030204" pitchFamily="18" charset="0"/>
                </a:rPr>
                <a:t> </a:t>
              </a:r>
              <a:r>
                <a:rPr lang="ru-RU" sz="1100" b="0" i="0">
                  <a:solidFill>
                    <a:schemeClr val="tx1"/>
                  </a:solidFill>
                  <a:effectLst/>
                  <a:latin typeface="Cambria Math" panose="02040503050406030204" pitchFamily="18" charset="0"/>
                  <a:ea typeface="+mn-ea"/>
                  <a:cs typeface="+mn-cs"/>
                </a:rPr>
                <a:t>"</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i="0">
                  <a:effectLst/>
                  <a:latin typeface="Cambria Math" panose="02040503050406030204" pitchFamily="18" charset="0"/>
                  <a:cs typeface="Times New Roman" panose="02020603050405020304" pitchFamily="18" charset="0"/>
                </a:rPr>
                <a:t>количество (объем) закупаемого товара;</a:t>
              </a:r>
              <a:r>
                <a:rPr lang="ru-RU" sz="1100" i="0">
                  <a:effectLst/>
                  <a:latin typeface="Times New Roman" panose="02020603050405020304" pitchFamily="18" charset="0"/>
                  <a:cs typeface="Times New Roman" panose="02020603050405020304" pitchFamily="18" charset="0"/>
                </a:rPr>
                <a:t>"</a:t>
              </a:r>
              <a:endParaRPr lang="ru-RU" sz="1100" i="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latin typeface="Cambria Math" panose="02040503050406030204" pitchFamily="18" charset="0"/>
                </a:rPr>
                <a:t>𝑛</a:t>
              </a:r>
              <a:r>
                <a:rPr lang="ru-RU" sz="1100" b="0" i="0">
                  <a:latin typeface="Cambria Math" panose="02040503050406030204" pitchFamily="18" charset="0"/>
                </a:rPr>
                <a:t> </a:t>
              </a:r>
              <a:r>
                <a:rPr lang="ru-RU" sz="1100" b="0" i="0">
                  <a:solidFill>
                    <a:schemeClr val="tx1"/>
                  </a:solidFill>
                  <a:effectLst/>
                  <a:latin typeface="Cambria Math" panose="02040503050406030204" pitchFamily="18" charset="0"/>
                  <a:ea typeface="+mn-ea"/>
                  <a:cs typeface="+mn-cs"/>
                </a:rPr>
                <a:t>"</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i="0">
                  <a:effectLst/>
                  <a:latin typeface="Cambria Math" panose="02040503050406030204" pitchFamily="18" charset="0"/>
                  <a:cs typeface="Times New Roman" panose="02020603050405020304" pitchFamily="18" charset="0"/>
                </a:rPr>
                <a:t>количество значений, используемых в расчете;</a:t>
              </a:r>
              <a:r>
                <a:rPr lang="ru-RU" sz="1100" i="0">
                  <a:effectLst/>
                  <a:latin typeface="Times New Roman" panose="02020603050405020304" pitchFamily="18" charset="0"/>
                  <a:cs typeface="Times New Roman" panose="02020603050405020304" pitchFamily="18" charset="0"/>
                </a:rPr>
                <a:t>"</a:t>
              </a:r>
              <a:endParaRPr lang="en-US" sz="1100" i="0">
                <a:effectLst/>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latin typeface="Cambria Math" panose="02040503050406030204" pitchFamily="18" charset="0"/>
                </a:rPr>
                <a:t>𝑖</a:t>
              </a:r>
              <a:r>
                <a:rPr lang="ru-RU" sz="1100" b="0" i="0">
                  <a:latin typeface="Cambria Math" panose="02040503050406030204" pitchFamily="18" charset="0"/>
                </a:rPr>
                <a:t> </a:t>
              </a:r>
              <a:r>
                <a:rPr lang="ru-RU" sz="1100" b="0" i="0">
                  <a:solidFill>
                    <a:schemeClr val="tx1"/>
                  </a:solidFill>
                  <a:effectLst/>
                  <a:latin typeface="Cambria Math" panose="02040503050406030204" pitchFamily="18" charset="0"/>
                  <a:ea typeface="+mn-ea"/>
                  <a:cs typeface="+mn-cs"/>
                </a:rPr>
                <a:t>"</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i="0">
                  <a:effectLst/>
                  <a:latin typeface="Cambria Math" panose="02040503050406030204" pitchFamily="18" charset="0"/>
                  <a:cs typeface="Times New Roman" panose="02020603050405020304" pitchFamily="18" charset="0"/>
                </a:rPr>
                <a:t>номер источника ценовой информации;</a:t>
              </a:r>
              <a:r>
                <a:rPr lang="ru-RU" sz="1100" i="0">
                  <a:effectLst/>
                  <a:latin typeface="Times New Roman" panose="02020603050405020304" pitchFamily="18" charset="0"/>
                  <a:cs typeface="Times New Roman" panose="02020603050405020304" pitchFamily="18" charset="0"/>
                </a:rPr>
                <a:t>"</a:t>
              </a:r>
              <a:endParaRPr lang="en-US" sz="1100" i="0">
                <a:effectLst/>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ru-RU" sz="1100" b="0" i="0">
                  <a:latin typeface="Cambria Math" panose="02040503050406030204" pitchFamily="18" charset="0"/>
                  <a:ea typeface="Cambria Math" panose="02040503050406030204" pitchFamily="18" charset="0"/>
                </a:rPr>
                <a:t>ц_</a:t>
              </a:r>
              <a:r>
                <a:rPr lang="en-US" sz="1100" b="0" i="0">
                  <a:latin typeface="Cambria Math" panose="02040503050406030204" pitchFamily="18" charset="0"/>
                  <a:ea typeface="Cambria Math" panose="02040503050406030204" pitchFamily="18" charset="0"/>
                </a:rPr>
                <a:t>𝑖</a:t>
              </a:r>
              <a:r>
                <a:rPr lang="en-US" sz="1100" i="0">
                  <a:latin typeface="Times New Roman" panose="02020603050405020304" pitchFamily="18" charset="0"/>
                  <a:cs typeface="Times New Roman" panose="02020603050405020304" pitchFamily="18" charset="0"/>
                </a:rPr>
                <a:t> </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i="0">
                  <a:effectLst/>
                  <a:latin typeface="Cambria Math" panose="02040503050406030204" pitchFamily="18" charset="0"/>
                  <a:cs typeface="Times New Roman" panose="02020603050405020304" pitchFamily="18" charset="0"/>
                </a:rPr>
                <a:t>цена единицы товара</a:t>
              </a:r>
              <a:r>
                <a:rPr lang="ru-RU" sz="1100" i="0">
                  <a:effectLst/>
                  <a:latin typeface="Times New Roman" panose="02020603050405020304" pitchFamily="18" charset="0"/>
                  <a:cs typeface="Times New Roman" panose="02020603050405020304" pitchFamily="18" charset="0"/>
                </a:rPr>
                <a:t>"</a:t>
              </a:r>
              <a:endParaRPr lang="en-US" sz="1100" i="0">
                <a:effectLst/>
                <a:latin typeface="Times New Roman" panose="02020603050405020304" pitchFamily="18" charset="0"/>
                <a:cs typeface="Times New Roman" panose="02020603050405020304" pitchFamily="18" charset="0"/>
              </a:endParaRPr>
            </a:p>
          </xdr:txBody>
        </xdr:sp>
      </mc:Fallback>
    </mc:AlternateContent>
    <xdr:clientData/>
  </xdr:twoCellAnchor>
  <xdr:twoCellAnchor editAs="absolute">
    <xdr:from>
      <xdr:col>5</xdr:col>
      <xdr:colOff>803275</xdr:colOff>
      <xdr:row>8</xdr:row>
      <xdr:rowOff>354965</xdr:rowOff>
    </xdr:from>
    <xdr:to>
      <xdr:col>8</xdr:col>
      <xdr:colOff>400050</xdr:colOff>
      <xdr:row>9</xdr:row>
      <xdr:rowOff>67310</xdr:rowOff>
    </xdr:to>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83BD8224-69C9-6141-96AB-27DD541F3620}"/>
                </a:ext>
              </a:extLst>
            </xdr:cNvPr>
            <xdr:cNvSpPr txBox="1"/>
          </xdr:nvSpPr>
          <xdr:spPr>
            <a:xfrm>
              <a:off x="7556500" y="3309620"/>
              <a:ext cx="3218180" cy="17373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lgn="l"/>
              <a:r>
                <a:rPr lang="ru-RU" sz="1300" b="0" i="0">
                  <a:latin typeface="Times New Roman" panose="02020603050405020304" pitchFamily="18" charset="0"/>
                  <a:cs typeface="Times New Roman" panose="02020603050405020304" pitchFamily="18" charset="0"/>
                </a:rPr>
                <a:t>Коэффициент вариации</a:t>
              </a:r>
              <a:r>
                <a:rPr lang="en-US" sz="1300" b="0" i="0">
                  <a:latin typeface="Times New Roman" panose="02020603050405020304" pitchFamily="18" charset="0"/>
                  <a:cs typeface="Times New Roman" panose="02020603050405020304" pitchFamily="18" charset="0"/>
                </a:rPr>
                <a:t>:</a:t>
              </a:r>
            </a:p>
            <a:p>
              <a:pPr algn="l"/>
              <a:endParaRPr lang="ru-RU" sz="1000" i="0">
                <a:latin typeface="Times New Roman" panose="02020603050405020304" pitchFamily="18" charset="0"/>
                <a:ea typeface="Cambria Math" panose="020405030504060302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left"/>
                  </m:oMathParaPr>
                  <m:oMath xmlns:m="http://schemas.openxmlformats.org/officeDocument/2006/math">
                    <m:r>
                      <a:rPr lang="en-US" sz="1200" b="0" i="1">
                        <a:latin typeface="Cambria Math" panose="02040503050406030204" pitchFamily="18" charset="0"/>
                      </a:rPr>
                      <m:t>𝑉</m:t>
                    </m:r>
                    <m:r>
                      <a:rPr lang="en-US" sz="1200" b="0" i="1">
                        <a:latin typeface="Cambria Math" panose="02040503050406030204" pitchFamily="18" charset="0"/>
                      </a:rPr>
                      <m:t>=</m:t>
                    </m:r>
                    <m:f>
                      <m:fPr>
                        <m:ctrlPr>
                          <a:rPr lang="en-US" sz="1200" b="0" i="1">
                            <a:latin typeface="Cambria Math" panose="02040503050406030204" pitchFamily="18" charset="0"/>
                          </a:rPr>
                        </m:ctrlPr>
                      </m:fPr>
                      <m:num>
                        <m:r>
                          <a:rPr lang="en-US" sz="1200" b="0" i="1">
                            <a:latin typeface="Cambria Math" panose="02040503050406030204" pitchFamily="18" charset="0"/>
                            <a:ea typeface="Cambria Math" panose="02040503050406030204" pitchFamily="18" charset="0"/>
                          </a:rPr>
                          <m:t>𝜎</m:t>
                        </m:r>
                      </m:num>
                      <m:den>
                        <m:d>
                          <m:dPr>
                            <m:begChr m:val="⟨"/>
                            <m:endChr m:val="⟩"/>
                            <m:ctrlPr>
                              <a:rPr lang="en-US" sz="1200" b="0" i="1">
                                <a:latin typeface="Cambria Math" panose="02040503050406030204" pitchFamily="18" charset="0"/>
                              </a:rPr>
                            </m:ctrlPr>
                          </m:dPr>
                          <m:e>
                            <m:r>
                              <a:rPr lang="ru-RU" sz="1200" b="0" i="1">
                                <a:latin typeface="Cambria Math" panose="02040503050406030204" pitchFamily="18" charset="0"/>
                              </a:rPr>
                              <m:t>ц</m:t>
                            </m:r>
                          </m:e>
                        </m:d>
                      </m:den>
                    </m:f>
                    <m:r>
                      <a:rPr lang="en-US" sz="1200" b="0" i="1">
                        <a:latin typeface="Cambria Math" panose="02040503050406030204" pitchFamily="18" charset="0"/>
                      </a:rPr>
                      <m:t> </m:t>
                    </m:r>
                    <m:r>
                      <a:rPr lang="en-US" sz="1200" b="0" i="1">
                        <a:latin typeface="Cambria Math" panose="02040503050406030204" pitchFamily="18" charset="0"/>
                        <a:ea typeface="Cambria Math" panose="02040503050406030204" pitchFamily="18" charset="0"/>
                      </a:rPr>
                      <m:t>× 100</m:t>
                    </m:r>
                  </m:oMath>
                </m:oMathPara>
              </a14:m>
              <a:endParaRPr lang="ru-RU" sz="120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ru-RU" sz="50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left"/>
                  </m:oMathParaPr>
                  <m:oMath xmlns:m="http://schemas.openxmlformats.org/officeDocument/2006/math">
                    <m:d>
                      <m:dPr>
                        <m:begChr m:val="⟨"/>
                        <m:endChr m:val="⟩"/>
                        <m:ctrlPr>
                          <a:rPr lang="en-US" sz="1100" b="0" i="1">
                            <a:latin typeface="Cambria Math" panose="02040503050406030204" pitchFamily="18" charset="0"/>
                            <a:ea typeface="Cambria Math" panose="02040503050406030204" pitchFamily="18" charset="0"/>
                          </a:rPr>
                        </m:ctrlPr>
                      </m:dPr>
                      <m:e>
                        <m:r>
                          <a:rPr lang="ru-RU" sz="1100" b="0" i="1">
                            <a:latin typeface="Cambria Math" panose="02040503050406030204" pitchFamily="18" charset="0"/>
                            <a:ea typeface="Cambria Math" panose="02040503050406030204" pitchFamily="18" charset="0"/>
                          </a:rPr>
                          <m:t>ц</m:t>
                        </m:r>
                      </m:e>
                    </m:d>
                    <m:r>
                      <m:rPr>
                        <m:nor/>
                      </m:rPr>
                      <a:rPr lang="ru-RU" sz="1100" b="0" i="0">
                        <a:latin typeface="Cambria Math" panose="02040503050406030204" pitchFamily="18" charset="0"/>
                        <a:ea typeface="Cambria Math" panose="02040503050406030204" pitchFamily="18" charset="0"/>
                      </a:rPr>
                      <m:t> </m:t>
                    </m:r>
                    <m:r>
                      <m:rPr>
                        <m:nor/>
                      </m:rPr>
                      <a:rPr lang="ru-RU" sz="1100">
                        <a:solidFill>
                          <a:schemeClr val="tx1"/>
                        </a:solidFill>
                        <a:effectLst/>
                        <a:latin typeface="+mn-lt"/>
                        <a:ea typeface="+mn-ea"/>
                        <a:cs typeface="+mn-cs"/>
                      </a:rPr>
                      <m:t>–</m:t>
                    </m:r>
                    <m:r>
                      <m:rPr>
                        <m:nor/>
                      </m:rPr>
                      <a:rPr lang="x-none" sz="1100">
                        <a:effectLst/>
                      </a:rPr>
                      <m:t> </m:t>
                    </m:r>
                    <m:r>
                      <m:rPr>
                        <m:nor/>
                      </m:rPr>
                      <a:rPr lang="ru-RU" sz="1100" b="0" i="0">
                        <a:effectLst/>
                        <a:latin typeface="Times New Roman" panose="02020603050405020304" pitchFamily="18" charset="0"/>
                        <a:cs typeface="Times New Roman" panose="02020603050405020304" pitchFamily="18" charset="0"/>
                      </a:rPr>
                      <m:t>среднее арифметическое всех цен</m:t>
                    </m:r>
                    <m:r>
                      <m:rPr>
                        <m:nor/>
                      </m:rPr>
                      <a:rPr lang="ru-RU" sz="1100" i="0">
                        <a:effectLst/>
                        <a:latin typeface="Times New Roman" panose="02020603050405020304" pitchFamily="18" charset="0"/>
                        <a:cs typeface="Times New Roman" panose="02020603050405020304" pitchFamily="18" charset="0"/>
                      </a:rPr>
                      <m:t>;</m:t>
                    </m:r>
                  </m:oMath>
                </m:oMathPara>
              </a14:m>
              <a:endParaRPr lang="ru-RU" sz="1100" i="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left"/>
                  </m:oMathParaPr>
                  <m:oMath xmlns:m="http://schemas.openxmlformats.org/officeDocument/2006/math">
                    <m:r>
                      <a:rPr lang="en-US" sz="1100" b="0" i="1">
                        <a:latin typeface="Cambria Math" panose="02040503050406030204" pitchFamily="18" charset="0"/>
                        <a:ea typeface="Cambria Math" panose="02040503050406030204" pitchFamily="18" charset="0"/>
                      </a:rPr>
                      <m:t>𝜎</m:t>
                    </m:r>
                    <m:r>
                      <m:rPr>
                        <m:nor/>
                      </m:rPr>
                      <a:rPr lang="ru-RU" sz="1100" b="0" i="0">
                        <a:latin typeface="Cambria Math" panose="02040503050406030204" pitchFamily="18" charset="0"/>
                        <a:ea typeface="Cambria Math" panose="02040503050406030204" pitchFamily="18" charset="0"/>
                      </a:rPr>
                      <m:t> </m:t>
                    </m:r>
                    <m:r>
                      <m:rPr>
                        <m:nor/>
                      </m:rPr>
                      <a:rPr lang="ru-RU" sz="1100">
                        <a:solidFill>
                          <a:schemeClr val="tx1"/>
                        </a:solidFill>
                        <a:effectLst/>
                        <a:latin typeface="+mn-lt"/>
                        <a:ea typeface="+mn-ea"/>
                        <a:cs typeface="+mn-cs"/>
                      </a:rPr>
                      <m:t>–</m:t>
                    </m:r>
                    <m:r>
                      <m:rPr>
                        <m:nor/>
                      </m:rPr>
                      <a:rPr lang="x-none" sz="1100">
                        <a:effectLst/>
                      </a:rPr>
                      <m:t> </m:t>
                    </m:r>
                    <m:r>
                      <m:rPr>
                        <m:nor/>
                      </m:rPr>
                      <a:rPr lang="en-GB" sz="1100" b="0" i="0">
                        <a:effectLst/>
                        <a:latin typeface="Times New Roman" panose="02020603050405020304" pitchFamily="18" charset="0"/>
                        <a:cs typeface="Times New Roman" panose="02020603050405020304" pitchFamily="18" charset="0"/>
                      </a:rPr>
                      <m:t>c</m:t>
                    </m:r>
                    <m:r>
                      <m:rPr>
                        <m:nor/>
                      </m:rPr>
                      <a:rPr lang="ru-RU" sz="1100" b="0" i="0">
                        <a:effectLst/>
                        <a:latin typeface="Times New Roman" panose="02020603050405020304" pitchFamily="18" charset="0"/>
                        <a:cs typeface="Times New Roman" panose="02020603050405020304" pitchFamily="18" charset="0"/>
                      </a:rPr>
                      <m:t>реднее квадратичное отклонение</m:t>
                    </m:r>
                  </m:oMath>
                </m:oMathPara>
              </a14:m>
              <a:endParaRPr lang="ru-RU" sz="1100" i="0">
                <a:latin typeface="Times New Roman" panose="02020603050405020304" pitchFamily="18" charset="0"/>
                <a:cs typeface="Times New Roman" panose="02020603050405020304" pitchFamily="18" charset="0"/>
              </a:endParaRPr>
            </a:p>
          </xdr:txBody>
        </xdr:sp>
      </mc:Choice>
      <mc:Fallback xmlns="">
        <xdr:sp macro="" textlink="">
          <xdr:nvSpPr>
            <xdr:cNvPr id="4" name="TextBox 3">
              <a:extLst>
                <a:ext uri="{FF2B5EF4-FFF2-40B4-BE49-F238E27FC236}">
                  <a16:creationId xmlns:a16="http://schemas.microsoft.com/office/drawing/2014/main" id="{83BD8224-69C9-6141-96AB-27DD541F3620}"/>
                </a:ext>
              </a:extLst>
            </xdr:cNvPr>
            <xdr:cNvSpPr txBox="1"/>
          </xdr:nvSpPr>
          <xdr:spPr>
            <a:xfrm>
              <a:off x="7556500" y="3309620"/>
              <a:ext cx="3218180" cy="17373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lgn="l"/>
              <a:r>
                <a:rPr lang="ru-RU" sz="1300" b="0" i="0">
                  <a:latin typeface="Times New Roman" panose="02020603050405020304" pitchFamily="18" charset="0"/>
                  <a:cs typeface="Times New Roman" panose="02020603050405020304" pitchFamily="18" charset="0"/>
                </a:rPr>
                <a:t>Коэффициент вариации</a:t>
              </a:r>
              <a:r>
                <a:rPr lang="en-US" sz="1300" b="0" i="0">
                  <a:latin typeface="Times New Roman" panose="02020603050405020304" pitchFamily="18" charset="0"/>
                  <a:cs typeface="Times New Roman" panose="02020603050405020304" pitchFamily="18" charset="0"/>
                </a:rPr>
                <a:t>:</a:t>
              </a:r>
            </a:p>
            <a:p>
              <a:pPr algn="l"/>
              <a:endParaRPr lang="ru-RU" sz="1000" i="0">
                <a:latin typeface="Times New Roman" panose="02020603050405020304" pitchFamily="18" charset="0"/>
                <a:ea typeface="Cambria Math" panose="020405030504060302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200" b="0" i="0">
                  <a:latin typeface="Cambria Math" panose="02040503050406030204" pitchFamily="18" charset="0"/>
                </a:rPr>
                <a:t>𝑉=</a:t>
              </a:r>
              <a:r>
                <a:rPr lang="en-US" sz="1200" b="0" i="0">
                  <a:latin typeface="Cambria Math" panose="02040503050406030204" pitchFamily="18" charset="0"/>
                  <a:ea typeface="Cambria Math" panose="02040503050406030204" pitchFamily="18" charset="0"/>
                </a:rPr>
                <a:t>𝜎/⟨</a:t>
              </a:r>
              <a:r>
                <a:rPr lang="ru-RU" sz="1200" b="0" i="0">
                  <a:latin typeface="Cambria Math" panose="02040503050406030204" pitchFamily="18" charset="0"/>
                </a:rPr>
                <a:t>ц⟩ </a:t>
              </a:r>
              <a:r>
                <a:rPr lang="en-US" sz="1200" b="0" i="0">
                  <a:latin typeface="Cambria Math" panose="02040503050406030204" pitchFamily="18" charset="0"/>
                </a:rPr>
                <a:t>  </a:t>
              </a:r>
              <a:r>
                <a:rPr lang="en-US" sz="1200" b="0" i="0">
                  <a:latin typeface="Cambria Math" panose="02040503050406030204" pitchFamily="18" charset="0"/>
                  <a:ea typeface="Cambria Math" panose="02040503050406030204" pitchFamily="18" charset="0"/>
                </a:rPr>
                <a:t>× 100</a:t>
              </a:r>
              <a:endParaRPr lang="ru-RU" sz="120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ru-RU" sz="50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latin typeface="Cambria Math" panose="02040503050406030204" pitchFamily="18" charset="0"/>
                  <a:ea typeface="Cambria Math" panose="02040503050406030204" pitchFamily="18" charset="0"/>
                </a:rPr>
                <a:t>⟨</a:t>
              </a:r>
              <a:r>
                <a:rPr lang="ru-RU" sz="1100" b="0" i="0">
                  <a:latin typeface="Cambria Math" panose="02040503050406030204" pitchFamily="18" charset="0"/>
                  <a:ea typeface="Cambria Math" panose="02040503050406030204" pitchFamily="18" charset="0"/>
                </a:rPr>
                <a:t>ц⟩" </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ru-RU" sz="1100" b="0" i="0">
                  <a:effectLst/>
                  <a:latin typeface="Cambria Math" panose="02040503050406030204" pitchFamily="18" charset="0"/>
                  <a:cs typeface="Times New Roman" panose="02020603050405020304" pitchFamily="18" charset="0"/>
                </a:rPr>
                <a:t>среднее арифметическое всех цен</a:t>
              </a:r>
              <a:r>
                <a:rPr lang="ru-RU" sz="1100" i="0">
                  <a:effectLst/>
                  <a:latin typeface="Cambria Math" panose="02040503050406030204" pitchFamily="18" charset="0"/>
                  <a:cs typeface="Times New Roman" panose="02020603050405020304" pitchFamily="18" charset="0"/>
                </a:rPr>
                <a:t>;</a:t>
              </a:r>
              <a:r>
                <a:rPr lang="ru-RU" sz="1100" i="0">
                  <a:effectLst/>
                  <a:latin typeface="Times New Roman" panose="02020603050405020304" pitchFamily="18" charset="0"/>
                  <a:cs typeface="Times New Roman" panose="02020603050405020304" pitchFamily="18" charset="0"/>
                </a:rPr>
                <a:t>"</a:t>
              </a:r>
              <a:endParaRPr lang="ru-RU" sz="1100" i="0">
                <a:latin typeface="Times New Roman" panose="02020603050405020304" pitchFamily="18" charset="0"/>
                <a:cs typeface="Times New Roman" panose="02020603050405020304" pitchFamily="18"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latin typeface="Cambria Math" panose="02040503050406030204" pitchFamily="18" charset="0"/>
                  <a:ea typeface="Cambria Math" panose="02040503050406030204" pitchFamily="18" charset="0"/>
                </a:rPr>
                <a:t>𝜎</a:t>
              </a:r>
              <a:r>
                <a:rPr lang="ru-RU" sz="1100" b="0" i="0">
                  <a:latin typeface="Cambria Math" panose="02040503050406030204" pitchFamily="18" charset="0"/>
                  <a:ea typeface="Cambria Math" panose="02040503050406030204" pitchFamily="18" charset="0"/>
                </a:rPr>
                <a:t>" </a:t>
              </a:r>
              <a:r>
                <a:rPr lang="ru-RU" sz="1100" i="0">
                  <a:solidFill>
                    <a:schemeClr val="tx1"/>
                  </a:solidFill>
                  <a:effectLst/>
                  <a:latin typeface="Cambria Math" panose="02040503050406030204" pitchFamily="18" charset="0"/>
                  <a:ea typeface="+mn-ea"/>
                  <a:cs typeface="+mn-cs"/>
                </a:rPr>
                <a:t>–</a:t>
              </a:r>
              <a:r>
                <a:rPr lang="en-RU" sz="1100" i="0">
                  <a:effectLst/>
                  <a:latin typeface="Cambria Math" panose="02040503050406030204" pitchFamily="18" charset="0"/>
                </a:rPr>
                <a:t> </a:t>
              </a:r>
              <a:r>
                <a:rPr lang="en-GB" sz="1100" b="0" i="0">
                  <a:effectLst/>
                  <a:latin typeface="Cambria Math" panose="02040503050406030204" pitchFamily="18" charset="0"/>
                  <a:cs typeface="Times New Roman" panose="02020603050405020304" pitchFamily="18" charset="0"/>
                </a:rPr>
                <a:t>c</a:t>
              </a:r>
              <a:r>
                <a:rPr lang="ru-RU" sz="1100" b="0" i="0">
                  <a:effectLst/>
                  <a:latin typeface="Cambria Math" panose="02040503050406030204" pitchFamily="18" charset="0"/>
                  <a:cs typeface="Times New Roman" panose="02020603050405020304" pitchFamily="18" charset="0"/>
                </a:rPr>
                <a:t>реднее квадратичное отклонение</a:t>
              </a:r>
              <a:r>
                <a:rPr lang="ru-RU" sz="1100" b="0" i="0">
                  <a:effectLst/>
                  <a:latin typeface="Times New Roman" panose="02020603050405020304" pitchFamily="18" charset="0"/>
                  <a:cs typeface="Times New Roman" panose="02020603050405020304" pitchFamily="18" charset="0"/>
                </a:rPr>
                <a:t>"</a:t>
              </a:r>
              <a:endParaRPr lang="ru-RU" sz="1100" i="0">
                <a:latin typeface="Times New Roman" panose="02020603050405020304" pitchFamily="18" charset="0"/>
                <a:cs typeface="Times New Roman" panose="02020603050405020304" pitchFamily="18" charset="0"/>
              </a:endParaRPr>
            </a:p>
          </xdr:txBody>
        </xdr:sp>
      </mc:Fallback>
    </mc:AlternateContent>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6"/>
  <sheetViews>
    <sheetView tabSelected="1" topLeftCell="A27" zoomScaleNormal="100" workbookViewId="0">
      <selection activeCell="C3" sqref="C3:P3"/>
    </sheetView>
  </sheetViews>
  <sheetFormatPr defaultColWidth="10.8984375" defaultRowHeight="15.6" x14ac:dyDescent="0.3"/>
  <cols>
    <col min="1" max="1" width="3.8984375" style="4" customWidth="1"/>
    <col min="2" max="2" width="35.8984375" style="1" customWidth="1"/>
    <col min="3" max="3" width="19.8984375" style="1" customWidth="1"/>
    <col min="4" max="4" width="15.8984375" style="1" customWidth="1"/>
    <col min="5" max="5" width="13" style="1" customWidth="1"/>
    <col min="6" max="6" width="11.59765625" style="1" customWidth="1"/>
    <col min="7" max="7" width="18.3984375" style="1" customWidth="1"/>
    <col min="8" max="8" width="17.5" style="1" customWidth="1"/>
    <col min="9" max="9" width="18.8984375" style="1" customWidth="1"/>
    <col min="10" max="10" width="14.09765625" style="1" customWidth="1"/>
    <col min="11" max="11" width="31.8984375" style="1" customWidth="1"/>
    <col min="12" max="12" width="13.8984375" style="1" customWidth="1"/>
    <col min="13" max="15" width="15.8984375" style="1" customWidth="1"/>
    <col min="16" max="16" width="18.8984375" style="1" customWidth="1"/>
    <col min="17" max="16384" width="10.8984375" style="1"/>
  </cols>
  <sheetData>
    <row r="1" spans="1:16" ht="20.100000000000001" customHeight="1" x14ac:dyDescent="0.3"/>
    <row r="2" spans="1:16" ht="50.1" customHeight="1" x14ac:dyDescent="0.3">
      <c r="A2" s="44" t="s">
        <v>6</v>
      </c>
      <c r="B2" s="44"/>
      <c r="C2" s="44"/>
      <c r="D2" s="44"/>
      <c r="E2" s="44"/>
      <c r="F2" s="44"/>
      <c r="G2" s="44"/>
      <c r="H2" s="44"/>
      <c r="I2" s="44"/>
      <c r="J2" s="44"/>
      <c r="K2" s="44"/>
      <c r="L2" s="44"/>
      <c r="M2" s="44"/>
      <c r="N2" s="44"/>
      <c r="O2" s="44"/>
      <c r="P2" s="44"/>
    </row>
    <row r="3" spans="1:16" ht="20.100000000000001" customHeight="1" x14ac:dyDescent="0.3">
      <c r="A3" s="45" t="s">
        <v>7</v>
      </c>
      <c r="B3" s="45"/>
      <c r="C3" s="34" t="s">
        <v>25</v>
      </c>
      <c r="D3" s="34"/>
      <c r="E3" s="34"/>
      <c r="F3" s="34"/>
      <c r="G3" s="34"/>
      <c r="H3" s="34"/>
      <c r="I3" s="34"/>
      <c r="J3" s="34"/>
      <c r="K3" s="34"/>
      <c r="L3" s="34"/>
      <c r="M3" s="34"/>
      <c r="N3" s="34"/>
      <c r="O3" s="34"/>
      <c r="P3" s="34"/>
    </row>
    <row r="4" spans="1:16" ht="9.9" customHeight="1" x14ac:dyDescent="0.3">
      <c r="A4" s="3"/>
      <c r="B4" s="3"/>
      <c r="C4" s="2"/>
      <c r="D4" s="2"/>
      <c r="E4" s="2"/>
      <c r="F4" s="2"/>
      <c r="G4" s="2"/>
      <c r="H4" s="2"/>
      <c r="I4" s="2"/>
      <c r="J4" s="2"/>
      <c r="K4" s="2"/>
      <c r="L4" s="2"/>
      <c r="M4" s="2"/>
      <c r="N4" s="2"/>
      <c r="O4" s="2"/>
      <c r="P4" s="2"/>
    </row>
    <row r="5" spans="1:16" ht="69.900000000000006" customHeight="1" x14ac:dyDescent="0.3">
      <c r="A5" s="46" t="s">
        <v>8</v>
      </c>
      <c r="B5" s="46"/>
      <c r="C5" s="47" t="s">
        <v>26</v>
      </c>
      <c r="D5" s="48"/>
      <c r="E5" s="48"/>
      <c r="F5" s="48"/>
      <c r="G5" s="48"/>
      <c r="H5" s="48"/>
      <c r="I5" s="48"/>
      <c r="J5" s="48"/>
      <c r="K5" s="48"/>
      <c r="L5" s="48"/>
      <c r="M5" s="48"/>
      <c r="N5" s="48"/>
      <c r="O5" s="48"/>
      <c r="P5" s="48"/>
    </row>
    <row r="6" spans="1:16" ht="20.100000000000001" customHeight="1" x14ac:dyDescent="0.3">
      <c r="A6" s="34" t="s">
        <v>42</v>
      </c>
      <c r="B6" s="34"/>
      <c r="C6" s="34"/>
      <c r="D6" s="34"/>
      <c r="E6" s="34"/>
      <c r="F6" s="34"/>
      <c r="G6" s="34"/>
      <c r="H6" s="34"/>
      <c r="I6" s="34"/>
      <c r="J6" s="34"/>
      <c r="K6" s="34"/>
      <c r="L6" s="34"/>
      <c r="M6" s="34"/>
      <c r="N6" s="34"/>
      <c r="O6" s="34"/>
      <c r="P6" s="34"/>
    </row>
    <row r="7" spans="1:16" ht="20.100000000000001" customHeight="1" x14ac:dyDescent="0.3">
      <c r="A7" s="34"/>
      <c r="B7" s="34"/>
      <c r="C7" s="34"/>
      <c r="D7" s="34"/>
      <c r="E7" s="34"/>
      <c r="F7" s="34"/>
      <c r="G7" s="34"/>
      <c r="H7" s="34"/>
      <c r="I7" s="34"/>
      <c r="J7" s="34"/>
      <c r="K7" s="34"/>
      <c r="L7" s="34"/>
      <c r="M7" s="34"/>
      <c r="N7" s="34"/>
      <c r="O7" s="34"/>
      <c r="P7" s="34"/>
    </row>
    <row r="8" spans="1:16" ht="24.6" x14ac:dyDescent="0.3">
      <c r="A8" s="43" t="s">
        <v>16</v>
      </c>
      <c r="B8" s="43"/>
      <c r="C8" s="43"/>
      <c r="D8" s="43"/>
      <c r="E8" s="43"/>
      <c r="F8" s="43"/>
      <c r="G8" s="43"/>
      <c r="H8" s="43"/>
      <c r="I8" s="43"/>
      <c r="J8" s="43"/>
      <c r="K8" s="43"/>
      <c r="L8" s="43"/>
      <c r="M8" s="43"/>
      <c r="N8" s="43"/>
      <c r="O8" s="43"/>
      <c r="P8" s="43"/>
    </row>
    <row r="9" spans="1:16" ht="159.9" customHeight="1" x14ac:dyDescent="0.3">
      <c r="A9" s="52"/>
      <c r="B9" s="52"/>
      <c r="C9" s="52"/>
      <c r="D9" s="52"/>
      <c r="E9" s="52"/>
      <c r="F9" s="52"/>
      <c r="G9" s="52"/>
      <c r="H9" s="52"/>
      <c r="I9" s="52"/>
      <c r="J9" s="52"/>
      <c r="K9" s="52"/>
      <c r="L9" s="52"/>
      <c r="M9" s="52"/>
      <c r="N9" s="52"/>
      <c r="O9" s="52"/>
      <c r="P9" s="52"/>
    </row>
    <row r="10" spans="1:16" ht="20.100000000000001" customHeight="1" x14ac:dyDescent="0.3">
      <c r="A10" s="5"/>
      <c r="B10" s="6"/>
      <c r="C10" s="6"/>
      <c r="D10" s="6"/>
      <c r="E10" s="6"/>
      <c r="F10" s="6"/>
      <c r="G10" s="6"/>
      <c r="H10" s="6"/>
      <c r="I10" s="6"/>
      <c r="J10" s="6"/>
      <c r="K10" s="6"/>
      <c r="L10" s="6"/>
      <c r="M10" s="6"/>
      <c r="N10" s="6"/>
      <c r="O10" s="6"/>
      <c r="P10" s="6"/>
    </row>
    <row r="11" spans="1:16" ht="19.5" customHeight="1" x14ac:dyDescent="0.3">
      <c r="A11" s="7"/>
      <c r="B11" s="8"/>
      <c r="C11" s="9"/>
      <c r="D11" s="10"/>
      <c r="E11" s="10"/>
      <c r="F11" s="10"/>
      <c r="G11" s="8"/>
      <c r="H11" s="11"/>
      <c r="I11" s="11"/>
      <c r="J11" s="11"/>
      <c r="K11" s="11"/>
      <c r="L11" s="10"/>
      <c r="M11" s="10"/>
      <c r="N11" s="10"/>
      <c r="O11" s="10"/>
      <c r="P11" s="10"/>
    </row>
    <row r="12" spans="1:16" ht="20.100000000000001" customHeight="1" x14ac:dyDescent="0.3">
      <c r="A12" s="53" t="s">
        <v>0</v>
      </c>
      <c r="B12" s="54" t="s">
        <v>1</v>
      </c>
      <c r="C12" s="54"/>
      <c r="D12" s="53" t="s">
        <v>31</v>
      </c>
      <c r="E12" s="55" t="s">
        <v>2</v>
      </c>
      <c r="F12" s="55" t="s">
        <v>22</v>
      </c>
      <c r="G12" s="55" t="s">
        <v>5</v>
      </c>
      <c r="H12" s="55"/>
      <c r="I12" s="55"/>
      <c r="J12" s="55"/>
      <c r="K12" s="55"/>
      <c r="L12" s="29" t="s">
        <v>11</v>
      </c>
      <c r="M12" s="29" t="s">
        <v>3</v>
      </c>
      <c r="N12" s="29" t="s">
        <v>4</v>
      </c>
      <c r="O12" s="55" t="s">
        <v>17</v>
      </c>
      <c r="P12" s="55" t="s">
        <v>13</v>
      </c>
    </row>
    <row r="13" spans="1:16" ht="71.25" customHeight="1" x14ac:dyDescent="0.3">
      <c r="A13" s="53"/>
      <c r="B13" s="54"/>
      <c r="C13" s="54"/>
      <c r="D13" s="53"/>
      <c r="E13" s="55"/>
      <c r="F13" s="55"/>
      <c r="G13" s="20" t="s">
        <v>27</v>
      </c>
      <c r="H13" s="20" t="s">
        <v>28</v>
      </c>
      <c r="I13" s="20" t="s">
        <v>29</v>
      </c>
      <c r="J13" s="20" t="s">
        <v>14</v>
      </c>
      <c r="K13" s="20" t="s">
        <v>15</v>
      </c>
      <c r="L13" s="29"/>
      <c r="M13" s="29"/>
      <c r="N13" s="29"/>
      <c r="O13" s="55"/>
      <c r="P13" s="53"/>
    </row>
    <row r="14" spans="1:16" ht="93.75" customHeight="1" x14ac:dyDescent="0.3">
      <c r="A14" s="12">
        <v>1</v>
      </c>
      <c r="B14" s="41" t="s">
        <v>36</v>
      </c>
      <c r="C14" s="41"/>
      <c r="D14" s="20" t="s">
        <v>30</v>
      </c>
      <c r="E14" s="20" t="s">
        <v>23</v>
      </c>
      <c r="F14" s="20">
        <v>10</v>
      </c>
      <c r="G14" s="26" t="s">
        <v>37</v>
      </c>
      <c r="H14" s="18">
        <v>667.66</v>
      </c>
      <c r="I14" s="18">
        <v>847.48</v>
      </c>
      <c r="J14" s="14"/>
      <c r="K14" s="13">
        <v>3</v>
      </c>
      <c r="L14" s="14">
        <v>123.64</v>
      </c>
      <c r="M14" s="16">
        <f>(L14*100)/N14</f>
        <v>17.449310815260858</v>
      </c>
      <c r="N14" s="14">
        <f>(610.56+667.66+847.48)/3</f>
        <v>708.56666666666661</v>
      </c>
      <c r="O14" s="14" t="str">
        <f>G14</f>
        <v xml:space="preserve">	610,56</v>
      </c>
      <c r="P14" s="19">
        <f>610.56*10</f>
        <v>6105.5999999999995</v>
      </c>
    </row>
    <row r="15" spans="1:16" ht="93.75" customHeight="1" x14ac:dyDescent="0.3">
      <c r="A15" s="12">
        <v>2</v>
      </c>
      <c r="B15" s="41" t="s">
        <v>35</v>
      </c>
      <c r="C15" s="41"/>
      <c r="D15" s="21" t="s">
        <v>30</v>
      </c>
      <c r="E15" s="22" t="s">
        <v>23</v>
      </c>
      <c r="F15" s="21">
        <v>10</v>
      </c>
      <c r="G15" s="26">
        <v>814</v>
      </c>
      <c r="H15" s="18">
        <v>900</v>
      </c>
      <c r="I15" s="18">
        <v>918</v>
      </c>
      <c r="J15" s="14"/>
      <c r="K15" s="13">
        <v>3</v>
      </c>
      <c r="L15" s="14">
        <f>SQRT(((SUM((POWER(G15-N15,2)),(POWER(H15-N15,2)),(POWER(I15-N15,2)))/(K15-1))))</f>
        <v>55.581771592252558</v>
      </c>
      <c r="M15" s="16">
        <f>(L15*100)/N15</f>
        <v>6.3353083121868421</v>
      </c>
      <c r="N15" s="14">
        <f>(G15+H15+I15)/3</f>
        <v>877.33333333333337</v>
      </c>
      <c r="O15" s="14">
        <f>G15</f>
        <v>814</v>
      </c>
      <c r="P15" s="19">
        <f>814*10</f>
        <v>8140</v>
      </c>
    </row>
    <row r="16" spans="1:16" ht="93.75" customHeight="1" x14ac:dyDescent="0.3">
      <c r="A16" s="12">
        <v>3</v>
      </c>
      <c r="B16" s="41" t="s">
        <v>38</v>
      </c>
      <c r="C16" s="41"/>
      <c r="D16" s="21" t="s">
        <v>32</v>
      </c>
      <c r="E16" s="22" t="s">
        <v>23</v>
      </c>
      <c r="F16" s="21">
        <v>10</v>
      </c>
      <c r="G16" s="14"/>
      <c r="H16" s="18"/>
      <c r="I16" s="18"/>
      <c r="J16" s="26" t="s">
        <v>33</v>
      </c>
      <c r="K16" s="13">
        <v>1</v>
      </c>
      <c r="L16" s="15"/>
      <c r="M16" s="16"/>
      <c r="N16" s="14"/>
      <c r="O16" s="14" t="str">
        <f>J16</f>
        <v xml:space="preserve">	
73,52</v>
      </c>
      <c r="P16" s="19">
        <f>73.52*10</f>
        <v>735.19999999999993</v>
      </c>
    </row>
    <row r="17" spans="1:16" x14ac:dyDescent="0.3">
      <c r="A17" s="39" t="s">
        <v>24</v>
      </c>
      <c r="B17" s="40"/>
      <c r="C17" s="40"/>
      <c r="D17" s="40"/>
      <c r="E17" s="40"/>
      <c r="F17" s="40"/>
      <c r="G17" s="24"/>
      <c r="H17" s="24"/>
      <c r="I17" s="24"/>
      <c r="J17" s="6"/>
      <c r="K17" s="6"/>
      <c r="L17" s="6" t="s">
        <v>12</v>
      </c>
      <c r="M17" s="6"/>
      <c r="N17" s="17"/>
      <c r="O17" s="17"/>
      <c r="P17" s="23">
        <f>P14+P15+P16</f>
        <v>14980.8</v>
      </c>
    </row>
    <row r="18" spans="1:16" ht="39.9" customHeight="1" x14ac:dyDescent="0.3">
      <c r="A18" s="35" t="s">
        <v>41</v>
      </c>
      <c r="B18" s="36"/>
      <c r="C18" s="36"/>
      <c r="D18" s="36"/>
      <c r="E18" s="36"/>
      <c r="F18" s="36"/>
      <c r="G18" s="36"/>
      <c r="H18" s="36"/>
      <c r="I18" s="36"/>
      <c r="J18" s="36"/>
      <c r="K18" s="36"/>
      <c r="L18" s="36"/>
      <c r="M18" s="36"/>
      <c r="N18" s="37" t="s">
        <v>12</v>
      </c>
      <c r="O18" s="37"/>
      <c r="P18" s="38"/>
    </row>
    <row r="19" spans="1:16" ht="39.9" customHeight="1" x14ac:dyDescent="0.3">
      <c r="A19" s="49" t="s">
        <v>43</v>
      </c>
      <c r="B19" s="50"/>
      <c r="C19" s="50"/>
      <c r="D19" s="50"/>
      <c r="E19" s="50"/>
      <c r="F19" s="50"/>
      <c r="G19" s="50"/>
      <c r="H19" s="50"/>
      <c r="I19" s="50"/>
      <c r="J19" s="50"/>
      <c r="K19" s="50"/>
      <c r="L19" s="50"/>
      <c r="M19" s="50"/>
      <c r="N19" s="50"/>
      <c r="O19" s="50"/>
      <c r="P19" s="50"/>
    </row>
    <row r="20" spans="1:16" ht="39.9" customHeight="1" x14ac:dyDescent="0.3">
      <c r="A20" s="51"/>
      <c r="B20" s="51"/>
      <c r="C20" s="51"/>
      <c r="D20" s="51"/>
      <c r="E20" s="51"/>
      <c r="F20" s="51"/>
      <c r="G20" s="51"/>
      <c r="H20" s="51"/>
      <c r="I20" s="51"/>
      <c r="J20" s="51"/>
      <c r="K20" s="51"/>
      <c r="L20" s="51"/>
      <c r="M20" s="51"/>
      <c r="N20" s="51"/>
      <c r="O20" s="51"/>
      <c r="P20" s="51"/>
    </row>
    <row r="21" spans="1:16" ht="39.9" customHeight="1" x14ac:dyDescent="0.3">
      <c r="A21" s="51"/>
      <c r="B21" s="51"/>
      <c r="C21" s="51"/>
      <c r="D21" s="51"/>
      <c r="E21" s="51"/>
      <c r="F21" s="51"/>
      <c r="G21" s="51"/>
      <c r="H21" s="51"/>
      <c r="I21" s="51"/>
      <c r="J21" s="51"/>
      <c r="K21" s="51"/>
      <c r="L21" s="51"/>
      <c r="M21" s="51"/>
      <c r="N21" s="51"/>
      <c r="O21" s="51"/>
      <c r="P21" s="51"/>
    </row>
    <row r="22" spans="1:16" ht="39.9" customHeight="1" x14ac:dyDescent="0.3">
      <c r="A22" s="51"/>
      <c r="B22" s="51"/>
      <c r="C22" s="51"/>
      <c r="D22" s="51"/>
      <c r="E22" s="51"/>
      <c r="F22" s="51"/>
      <c r="G22" s="51"/>
      <c r="H22" s="51"/>
      <c r="I22" s="51"/>
      <c r="J22" s="51"/>
      <c r="K22" s="51"/>
      <c r="L22" s="51"/>
      <c r="M22" s="51"/>
      <c r="N22" s="51"/>
      <c r="O22" s="51"/>
      <c r="P22" s="51"/>
    </row>
    <row r="23" spans="1:16" ht="32.4" customHeight="1" x14ac:dyDescent="0.3">
      <c r="A23" s="51"/>
      <c r="B23" s="51"/>
      <c r="C23" s="51"/>
      <c r="D23" s="51"/>
      <c r="E23" s="51"/>
      <c r="F23" s="51"/>
      <c r="G23" s="51"/>
      <c r="H23" s="51"/>
      <c r="I23" s="51"/>
      <c r="J23" s="51"/>
      <c r="K23" s="51"/>
      <c r="L23" s="51"/>
      <c r="M23" s="51"/>
      <c r="N23" s="51"/>
      <c r="O23" s="51"/>
      <c r="P23" s="51"/>
    </row>
    <row r="24" spans="1:16" ht="39.6" hidden="1" customHeight="1" x14ac:dyDescent="0.3">
      <c r="A24" s="51"/>
      <c r="B24" s="51"/>
      <c r="C24" s="51"/>
      <c r="D24" s="51"/>
      <c r="E24" s="51"/>
      <c r="F24" s="51"/>
      <c r="G24" s="51"/>
      <c r="H24" s="51"/>
      <c r="I24" s="51"/>
      <c r="J24" s="51"/>
      <c r="K24" s="51"/>
      <c r="L24" s="51"/>
      <c r="M24" s="51"/>
      <c r="N24" s="51"/>
      <c r="O24" s="51"/>
      <c r="P24" s="51"/>
    </row>
    <row r="25" spans="1:16" ht="28.2" hidden="1" customHeight="1" x14ac:dyDescent="0.3">
      <c r="A25" s="51"/>
      <c r="B25" s="51"/>
      <c r="C25" s="51"/>
      <c r="D25" s="51"/>
      <c r="E25" s="51"/>
      <c r="F25" s="51"/>
      <c r="G25" s="51"/>
      <c r="H25" s="51"/>
      <c r="I25" s="51"/>
      <c r="J25" s="51"/>
      <c r="K25" s="51"/>
      <c r="L25" s="51"/>
      <c r="M25" s="51"/>
      <c r="N25" s="51"/>
      <c r="O25" s="51"/>
      <c r="P25" s="51"/>
    </row>
    <row r="26" spans="1:16" ht="28.2" hidden="1" customHeight="1" x14ac:dyDescent="0.3">
      <c r="A26" s="51"/>
      <c r="B26" s="51"/>
      <c r="C26" s="51"/>
      <c r="D26" s="51"/>
      <c r="E26" s="51"/>
      <c r="F26" s="51"/>
      <c r="G26" s="51"/>
      <c r="H26" s="51"/>
      <c r="I26" s="51"/>
      <c r="J26" s="51"/>
      <c r="K26" s="51"/>
      <c r="L26" s="51"/>
      <c r="M26" s="51"/>
      <c r="N26" s="51"/>
      <c r="O26" s="51"/>
      <c r="P26" s="51"/>
    </row>
    <row r="27" spans="1:16" ht="39.9" customHeight="1" x14ac:dyDescent="0.3">
      <c r="A27" s="31" t="s">
        <v>20</v>
      </c>
      <c r="B27" s="31"/>
      <c r="C27" s="31"/>
      <c r="D27" s="31"/>
      <c r="E27" s="31"/>
      <c r="F27" s="31"/>
      <c r="G27" s="31"/>
      <c r="H27" s="31"/>
      <c r="I27" s="31"/>
      <c r="J27" s="31"/>
      <c r="K27" s="31"/>
      <c r="L27" s="31"/>
      <c r="M27" s="31"/>
      <c r="N27" s="31"/>
      <c r="O27" s="31"/>
      <c r="P27" s="31"/>
    </row>
    <row r="28" spans="1:16" ht="39.9" customHeight="1" x14ac:dyDescent="0.3">
      <c r="A28" s="30" t="s">
        <v>21</v>
      </c>
      <c r="B28" s="30"/>
      <c r="C28" s="30"/>
      <c r="D28" s="30"/>
      <c r="E28" s="30"/>
      <c r="F28" s="30"/>
      <c r="G28" s="30"/>
      <c r="H28" s="30"/>
      <c r="I28" s="30"/>
      <c r="J28" s="30"/>
      <c r="K28" s="30"/>
      <c r="L28" s="30"/>
      <c r="M28" s="30"/>
      <c r="N28" s="30"/>
      <c r="O28" s="30"/>
      <c r="P28" s="30"/>
    </row>
    <row r="29" spans="1:16" ht="33.75" customHeight="1" x14ac:dyDescent="0.3">
      <c r="A29" s="32" t="s">
        <v>18</v>
      </c>
      <c r="B29" s="33"/>
      <c r="C29" s="33"/>
      <c r="D29" s="33"/>
      <c r="E29" s="33"/>
      <c r="F29" s="33"/>
      <c r="G29" s="33"/>
      <c r="H29" s="33"/>
      <c r="I29" s="33"/>
      <c r="J29" s="33"/>
      <c r="K29" s="33"/>
      <c r="L29" s="33"/>
      <c r="M29" s="33"/>
      <c r="N29" s="33"/>
      <c r="O29" s="33"/>
      <c r="P29" s="33"/>
    </row>
    <row r="30" spans="1:16" ht="15" customHeight="1" x14ac:dyDescent="0.3">
      <c r="A30" s="34" t="s">
        <v>34</v>
      </c>
      <c r="B30" s="34"/>
      <c r="C30" s="34"/>
      <c r="D30" s="34"/>
      <c r="E30" s="34"/>
      <c r="F30" s="34"/>
      <c r="G30" s="34"/>
      <c r="H30" s="34"/>
      <c r="I30" s="34"/>
      <c r="J30" s="34"/>
      <c r="K30" s="34"/>
      <c r="L30" s="34"/>
      <c r="M30" s="34"/>
      <c r="N30" s="34"/>
      <c r="O30" s="34"/>
      <c r="P30" s="34"/>
    </row>
    <row r="31" spans="1:16" ht="15" customHeight="1" x14ac:dyDescent="0.3">
      <c r="A31" s="34" t="s">
        <v>19</v>
      </c>
      <c r="B31" s="34"/>
      <c r="C31" s="34"/>
    </row>
    <row r="32" spans="1:16" ht="15" customHeight="1" x14ac:dyDescent="0.3">
      <c r="A32" s="25"/>
      <c r="B32" s="25"/>
      <c r="C32" s="25"/>
    </row>
    <row r="33" spans="1:4" ht="24.9" customHeight="1" x14ac:dyDescent="0.3">
      <c r="A33" s="42" t="s">
        <v>39</v>
      </c>
      <c r="B33" s="42"/>
      <c r="C33" s="42"/>
      <c r="D33" s="42"/>
    </row>
    <row r="34" spans="1:4" ht="15" customHeight="1" x14ac:dyDescent="0.3">
      <c r="A34" s="27" t="s">
        <v>9</v>
      </c>
      <c r="B34" s="27"/>
      <c r="C34" s="27"/>
      <c r="D34" s="27"/>
    </row>
    <row r="35" spans="1:4" ht="20.100000000000001" customHeight="1" x14ac:dyDescent="0.3">
      <c r="A35" s="28" t="s">
        <v>40</v>
      </c>
      <c r="B35" s="28"/>
      <c r="C35" s="28"/>
      <c r="D35" s="28"/>
    </row>
    <row r="36" spans="1:4" ht="15" customHeight="1" x14ac:dyDescent="0.3">
      <c r="A36" s="27" t="s">
        <v>10</v>
      </c>
      <c r="B36" s="27"/>
      <c r="C36" s="27"/>
      <c r="D36" s="27"/>
    </row>
  </sheetData>
  <mergeCells count="34">
    <mergeCell ref="A9:P9"/>
    <mergeCell ref="A12:A13"/>
    <mergeCell ref="B12:C13"/>
    <mergeCell ref="D12:D13"/>
    <mergeCell ref="E12:E13"/>
    <mergeCell ref="F12:F13"/>
    <mergeCell ref="P12:P13"/>
    <mergeCell ref="G12:K12"/>
    <mergeCell ref="M12:M13"/>
    <mergeCell ref="N12:N13"/>
    <mergeCell ref="O12:O13"/>
    <mergeCell ref="A8:P8"/>
    <mergeCell ref="A2:P2"/>
    <mergeCell ref="A3:B3"/>
    <mergeCell ref="C3:P3"/>
    <mergeCell ref="A5:B5"/>
    <mergeCell ref="C5:P5"/>
    <mergeCell ref="A6:P7"/>
    <mergeCell ref="A34:D34"/>
    <mergeCell ref="A35:D35"/>
    <mergeCell ref="A36:D36"/>
    <mergeCell ref="L12:L13"/>
    <mergeCell ref="A28:P28"/>
    <mergeCell ref="A27:P27"/>
    <mergeCell ref="A29:P29"/>
    <mergeCell ref="A30:P30"/>
    <mergeCell ref="A31:C31"/>
    <mergeCell ref="A18:P18"/>
    <mergeCell ref="A17:F17"/>
    <mergeCell ref="B15:C15"/>
    <mergeCell ref="B14:C14"/>
    <mergeCell ref="B16:C16"/>
    <mergeCell ref="A33:D33"/>
    <mergeCell ref="A19:P26"/>
  </mergeCells>
  <pageMargins left="0.7" right="0.7" top="0.75" bottom="0.75" header="0.3" footer="0.3"/>
  <pageSetup paperSize="9" scale="4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Professional</cp:lastModifiedBy>
  <cp:lastPrinted>2025-07-23T07:05:39Z</cp:lastPrinted>
  <dcterms:created xsi:type="dcterms:W3CDTF">2023-02-03T13:24:35Z</dcterms:created>
  <dcterms:modified xsi:type="dcterms:W3CDTF">2026-04-30T10:34:57Z</dcterms:modified>
</cp:coreProperties>
</file>