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/>
  <xr:revisionPtr revIDLastSave="0" documentId="13_ncr:1_{12E7C5CE-D51D-454E-B45A-E52847A22F9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 (2)" sheetId="8" r:id="rId1"/>
  </sheets>
  <calcPr calcId="19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" i="8" l="1"/>
  <c r="J6" i="8" s="1"/>
  <c r="K6" i="8" s="1"/>
  <c r="F7" i="8" l="1"/>
  <c r="H7" i="8" l="1"/>
  <c r="L6" i="8" l="1"/>
  <c r="G7" i="8" l="1"/>
</calcChain>
</file>

<file path=xl/sharedStrings.xml><?xml version="1.0" encoding="utf-8"?>
<sst xmlns="http://schemas.openxmlformats.org/spreadsheetml/2006/main" count="21" uniqueCount="20">
  <si>
    <t>Расчет стоимости.</t>
  </si>
  <si>
    <t>чел</t>
  </si>
  <si>
    <t>ГБУ ДО СШ им.Н.Дроздецкого Колпинского района Санкт-Петербурга</t>
  </si>
  <si>
    <t>Оказание услуг по страхованию от несчастных случаев занимающихся ГБУ ДО СШ им.Н.Дроздецкого Колпинского района Санкт-Петербурга</t>
  </si>
  <si>
    <t>Специалист по закупкам</t>
  </si>
  <si>
    <t>№ п\п</t>
  </si>
  <si>
    <t>Наименование объекта закупки</t>
  </si>
  <si>
    <t>Ед. изм.</t>
  </si>
  <si>
    <t>Кол-во</t>
  </si>
  <si>
    <t>Кол-во значений, используемых при расчете</t>
  </si>
  <si>
    <t>Цена за единицу услуги с учетом всех условий контракта и расходов Исполнителя №1 (руб.)</t>
  </si>
  <si>
    <t>Цена за единицу услуги с учетом всех условий контракта и расходов Исполнителя №2 (руб.)</t>
  </si>
  <si>
    <t>Цена за единицу услуги с учетом всех условий контракта и расходов Исполнителя №3 (руб.)</t>
  </si>
  <si>
    <t>Средняя арифметическая величина единицы товара (работы, услуги)</t>
  </si>
  <si>
    <t>Среднее квадратичное отклонение</t>
  </si>
  <si>
    <t>Коэффициент вариации, %</t>
  </si>
  <si>
    <t>Начальная максимальная цена  товара (работы, услуги), руб.</t>
  </si>
  <si>
    <t>Н.С. Чернорицкая</t>
  </si>
  <si>
    <t>250</t>
  </si>
  <si>
    <r>
      <t xml:space="preserve">В связи с тем, что закупка осуществляется через подсистему "Электронный магазин" АИС ГЗ СПб стоимость закупки составит </t>
    </r>
    <r>
      <rPr>
        <b/>
        <sz val="11"/>
        <color theme="1"/>
        <rFont val="Times New Roman"/>
        <family val="1"/>
        <charset val="204"/>
      </rPr>
      <t>60 000,00</t>
    </r>
    <r>
      <rPr>
        <sz val="11"/>
        <color theme="1"/>
        <rFont val="Times New Roman"/>
        <family val="1"/>
        <charset val="204"/>
      </rPr>
      <t xml:space="preserve"> рублей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</si>
</sst>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>
      <alignment horizontal="center" vertical="center" wrapText="1"/>
    </xf>
    <xf numFmtId="164" fontId="0" fillId="0" borderId="0" xfId="0" applyNumberFormat="1"/>
    <xf numFmtId="49" fontId="3" fillId="0" borderId="1" xfId="0" applyNumberFormat="1" applyFont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left" vertical="center" wrapText="1"/>
      <protection locked="0"/>
    </xf>
    <xf numFmtId="0" fontId="2" fillId="0" borderId="3" xfId="0" applyFont="1" applyBorder="1" applyAlignment="1">
      <alignment horizontal="center" vertical="center" wrapText="1"/>
    </xf>
    <xf numFmtId="4" fontId="0" fillId="0" borderId="0" xfId="0" applyNumberFormat="1"/>
    <xf numFmtId="4" fontId="2" fillId="0" borderId="0" xfId="0" applyNumberFormat="1" applyFont="1" applyAlignment="1">
      <alignment horizontal="center" vertical="center" wrapText="1"/>
    </xf>
    <xf numFmtId="0" fontId="6" fillId="0" borderId="0" xfId="0" applyFont="1"/>
    <xf numFmtId="4" fontId="3" fillId="0" borderId="1" xfId="0" applyNumberFormat="1" applyFont="1" applyBorder="1" applyAlignment="1" applyProtection="1">
      <alignment horizontal="center" vertical="center" wrapText="1"/>
      <protection locked="0"/>
    </xf>
    <xf numFmtId="4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2" fillId="0" borderId="5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 applyProtection="1">
      <alignment horizontal="center" vertical="center" wrapText="1"/>
      <protection locked="0"/>
    </xf>
    <xf numFmtId="4" fontId="1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4" fontId="2" fillId="0" borderId="3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2"/>
  <sheetViews>
    <sheetView tabSelected="1" workbookViewId="0">
      <selection activeCell="G21" sqref="G21"/>
    </sheetView>
  </sheetViews>
  <sheetFormatPr defaultRowHeight="15" x14ac:dyDescent="0.25"/>
  <cols>
    <col min="1" max="1" width="7.7109375" customWidth="1"/>
    <col min="2" max="2" width="29.42578125" customWidth="1"/>
    <col min="5" max="5" width="10.5703125" customWidth="1"/>
    <col min="6" max="6" width="18.7109375" customWidth="1"/>
    <col min="7" max="7" width="17.7109375" customWidth="1"/>
    <col min="8" max="8" width="17.28515625" customWidth="1"/>
    <col min="9" max="9" width="15.85546875" customWidth="1"/>
    <col min="10" max="10" width="13.140625" customWidth="1"/>
    <col min="11" max="11" width="15.28515625" customWidth="1"/>
    <col min="12" max="12" width="18.7109375" hidden="1" customWidth="1"/>
    <col min="13" max="13" width="13.42578125" customWidth="1"/>
    <col min="14" max="14" width="12.28515625" customWidth="1"/>
    <col min="16" max="16" width="9.5703125" bestFit="1" customWidth="1"/>
  </cols>
  <sheetData>
    <row r="1" spans="1:14" x14ac:dyDescent="0.25">
      <c r="A1" s="21" t="s">
        <v>2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4" x14ac:dyDescent="0.25">
      <c r="A2" s="21" t="s">
        <v>0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4" x14ac:dyDescent="0.25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</row>
    <row r="4" spans="1:14" ht="19.5" customHeight="1" x14ac:dyDescent="0.25">
      <c r="A4" s="21" t="s">
        <v>3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</row>
    <row r="5" spans="1:14" ht="89.25" x14ac:dyDescent="0.25">
      <c r="A5" s="1" t="s">
        <v>5</v>
      </c>
      <c r="B5" s="2" t="s">
        <v>6</v>
      </c>
      <c r="C5" s="2" t="s">
        <v>7</v>
      </c>
      <c r="D5" s="2" t="s">
        <v>8</v>
      </c>
      <c r="E5" s="1" t="s">
        <v>9</v>
      </c>
      <c r="F5" s="3" t="s">
        <v>10</v>
      </c>
      <c r="G5" s="3" t="s">
        <v>11</v>
      </c>
      <c r="H5" s="3" t="s">
        <v>12</v>
      </c>
      <c r="I5" s="1" t="s">
        <v>13</v>
      </c>
      <c r="J5" s="1" t="s">
        <v>14</v>
      </c>
      <c r="K5" s="1" t="s">
        <v>15</v>
      </c>
      <c r="L5" s="1" t="s">
        <v>16</v>
      </c>
    </row>
    <row r="6" spans="1:14" ht="63.75" x14ac:dyDescent="0.25">
      <c r="A6" s="10">
        <v>1</v>
      </c>
      <c r="B6" s="9" t="s">
        <v>3</v>
      </c>
      <c r="C6" s="8" t="s">
        <v>1</v>
      </c>
      <c r="D6" s="8" t="s">
        <v>18</v>
      </c>
      <c r="E6" s="6">
        <v>3</v>
      </c>
      <c r="F6" s="14">
        <v>240</v>
      </c>
      <c r="G6" s="15">
        <v>260</v>
      </c>
      <c r="H6" s="15">
        <v>280</v>
      </c>
      <c r="I6" s="16">
        <f>(F6+G6+H6)/3</f>
        <v>260</v>
      </c>
      <c r="J6" s="17">
        <f>SQRT(((F6-I6)*(F6-I6)+(G6-I6)*(G6-I6)+(H6-I6)*(H6-I6))/2)</f>
        <v>20</v>
      </c>
      <c r="K6" s="17">
        <f>J6/I6*100</f>
        <v>7.69</v>
      </c>
      <c r="L6" s="17">
        <f>D6*I6</f>
        <v>65000</v>
      </c>
      <c r="N6" s="12"/>
    </row>
    <row r="7" spans="1:14" x14ac:dyDescent="0.25">
      <c r="A7" s="4"/>
      <c r="B7" s="5"/>
      <c r="C7" s="5"/>
      <c r="D7" s="5"/>
      <c r="E7" s="6"/>
      <c r="F7" s="18">
        <f>(D6*F6)</f>
        <v>60000</v>
      </c>
      <c r="G7" s="18">
        <f>(D6*G6)</f>
        <v>65000</v>
      </c>
      <c r="H7" s="18">
        <f>H6*D6</f>
        <v>70000</v>
      </c>
      <c r="I7" s="16"/>
      <c r="J7" s="22"/>
      <c r="K7" s="23"/>
      <c r="L7" s="19"/>
      <c r="M7" s="7"/>
      <c r="N7" s="11"/>
    </row>
    <row r="9" spans="1:14" ht="15" customHeight="1" x14ac:dyDescent="0.25">
      <c r="A9" s="24" t="s">
        <v>19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</row>
    <row r="10" spans="1:14" ht="1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</row>
    <row r="11" spans="1:14" ht="15" customHeight="1" x14ac:dyDescent="0.25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</row>
    <row r="12" spans="1:14" ht="15.75" x14ac:dyDescent="0.25">
      <c r="A12" s="26"/>
      <c r="B12" s="26" t="s">
        <v>4</v>
      </c>
      <c r="C12" s="13"/>
      <c r="D12" s="13"/>
      <c r="E12" s="13"/>
      <c r="F12" s="26" t="s">
        <v>17</v>
      </c>
      <c r="G12" s="26"/>
      <c r="H12" s="26"/>
      <c r="I12" s="26"/>
      <c r="J12" s="26"/>
      <c r="K12" s="26"/>
      <c r="L12" s="26"/>
    </row>
  </sheetData>
  <mergeCells count="5">
    <mergeCell ref="A1:L1"/>
    <mergeCell ref="A2:L2"/>
    <mergeCell ref="J7:K7"/>
    <mergeCell ref="A9:L9"/>
    <mergeCell ref="A4:L4"/>
  </mergeCells>
  <pageMargins left="0.23622047244094491" right="0.23622047244094491" top="0.74803149606299213" bottom="0.74803149606299213" header="0.31496062992125984" footer="0.31496062992125984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2026-05-06T11:13:38Z</dcterms:modified>
</cp:coreProperties>
</file>