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Наталья\Desktop\403\3. 2026 год\Сейфы\"/>
    </mc:Choice>
  </mc:AlternateContent>
  <bookViews>
    <workbookView xWindow="0" yWindow="0" windowWidth="23040" windowHeight="9195"/>
  </bookViews>
  <sheets>
    <sheet name="Кабинеты 340" sheetId="9" r:id="rId1"/>
    <sheet name="Планетарий" sheetId="7" r:id="rId2"/>
    <sheet name="Лист1" sheetId="8" r:id="rId3"/>
  </sheets>
  <calcPr calcId="162913" fullPrecision="0"/>
</workbook>
</file>

<file path=xl/calcChain.xml><?xml version="1.0" encoding="utf-8"?>
<calcChain xmlns="http://schemas.openxmlformats.org/spreadsheetml/2006/main">
  <c r="G15" i="9" l="1"/>
  <c r="F15" i="9"/>
  <c r="H15" i="9" l="1"/>
  <c r="I15" i="9" s="1"/>
  <c r="I16" i="9" l="1"/>
  <c r="H15" i="7"/>
  <c r="I15" i="7" s="1"/>
  <c r="I16" i="7" s="1"/>
</calcChain>
</file>

<file path=xl/sharedStrings.xml><?xml version="1.0" encoding="utf-8"?>
<sst xmlns="http://schemas.openxmlformats.org/spreadsheetml/2006/main" count="52" uniqueCount="31">
  <si>
    <t>№ п/п</t>
  </si>
  <si>
    <t>Наименование</t>
  </si>
  <si>
    <t>ед. изм.</t>
  </si>
  <si>
    <t>Кол-во</t>
  </si>
  <si>
    <t>ВСЕГО:</t>
  </si>
  <si>
    <t>СОГЛАСОВАНО</t>
  </si>
  <si>
    <t>администрации  Пушкинского района</t>
  </si>
  <si>
    <t>Санкт-Петербурга</t>
  </si>
  <si>
    <t>УТВЕРЖДАЮ</t>
  </si>
  <si>
    <t xml:space="preserve">           Пушкинского района</t>
  </si>
  <si>
    <t xml:space="preserve">                Санкт-Петербурга</t>
  </si>
  <si>
    <t>Цена за единицу услуг</t>
  </si>
  <si>
    <t xml:space="preserve">       Директор ГБОУ школа № 403 </t>
  </si>
  <si>
    <t xml:space="preserve">     ______________ Н.В.Панфилова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</si>
  <si>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</si>
  <si>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________________________О.С.Стрекозова</t>
  </si>
  <si>
    <t>Наимень-
шая цена за ед. руб.</t>
  </si>
  <si>
    <t>______________ И.Н.Орловская</t>
  </si>
  <si>
    <t>шт</t>
  </si>
  <si>
    <t xml:space="preserve">Итого по позиции          с НДС             руб.
</t>
  </si>
  <si>
    <t>Начальник отдела образования</t>
  </si>
  <si>
    <t>Виртуальный планетарий кубический. Комплект</t>
  </si>
  <si>
    <t>Ценовое предложение 3 КП от 18127-403 от 09.02.2026</t>
  </si>
  <si>
    <t>Ценовое предложение КП 1 № 439 от 09.02.2026</t>
  </si>
  <si>
    <t xml:space="preserve">Ценовое предложение 2 КПб/н от 09.02.2026
</t>
  </si>
  <si>
    <t>Расчет начальной (максимальной) цены контракта                                                                                                                                                                               
 Оснащение предметных кабинетов общеобразовательных организаций средствами обучения и воспитания для ГБОУ школы  №403 Пушкинского района Санкт-Петербурга</t>
  </si>
  <si>
    <t>Ценовое предложение КП 1 № 17862 от 30.04.2026</t>
  </si>
  <si>
    <t xml:space="preserve">Ценовое предложение 2 КП6824537 от 04.05.2026
</t>
  </si>
  <si>
    <t>Ценовое предложение 3 КП от 6057108 от 04.05.2026</t>
  </si>
  <si>
    <t>Шкаф металлический для документов</t>
  </si>
  <si>
    <t xml:space="preserve">Расчет начальной (максимальной) цены контракта                                                                                                                                                                               
 Поставка шкафа металлического для документов для ГБОУ школы  №403 Пушкинского района Санкт-Петербурга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</si>
</sst>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0" borderId="0" xfId="0" applyFill="1"/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/>
    <xf numFmtId="0" fontId="1" fillId="0" borderId="0" xfId="0" applyFont="1" applyAlignment="1"/>
    <xf numFmtId="0" fontId="4" fillId="0" borderId="0" xfId="0" applyFont="1" applyAlignment="1"/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 wrapText="1"/>
    </xf>
    <xf numFmtId="4" fontId="5" fillId="2" borderId="1" xfId="0" applyNumberFormat="1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 wrapText="1"/>
    </xf>
    <xf numFmtId="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6" fillId="0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3" fillId="0" borderId="0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topLeftCell="A3" zoomScale="80" zoomScaleNormal="80" workbookViewId="0">
      <selection activeCell="B9" sqref="B9:I12"/>
    </sheetView>
  </sheetViews>
  <sheetFormatPr defaultRowHeight="15" x14ac:dyDescent="0.25"/>
  <cols>
    <col min="1" max="1" width="4.85546875" customWidth="1"/>
    <col min="2" max="2" width="42.140625" style="11" customWidth="1"/>
    <col min="3" max="3" width="4.85546875" customWidth="1"/>
    <col min="4" max="4" width="8.42578125" customWidth="1"/>
    <col min="5" max="5" width="13.7109375" customWidth="1"/>
    <col min="6" max="6" width="13.5703125" customWidth="1"/>
    <col min="7" max="7" width="14" customWidth="1"/>
    <col min="8" max="8" width="11.28515625" style="23" customWidth="1"/>
    <col min="9" max="9" width="17" customWidth="1"/>
    <col min="10" max="10" width="0" hidden="1" customWidth="1"/>
    <col min="11" max="11" width="32.5703125" hidden="1" customWidth="1"/>
    <col min="12" max="14" width="0" hidden="1" customWidth="1"/>
  </cols>
  <sheetData>
    <row r="1" spans="1:14" x14ac:dyDescent="0.25">
      <c r="H1" s="28"/>
      <c r="I1" s="28"/>
      <c r="J1" s="7"/>
    </row>
    <row r="3" spans="1:14" x14ac:dyDescent="0.25">
      <c r="C3" s="22" t="s">
        <v>5</v>
      </c>
      <c r="D3" s="22"/>
      <c r="E3" s="5"/>
      <c r="G3" s="28" t="s">
        <v>8</v>
      </c>
      <c r="H3" s="28"/>
      <c r="I3" s="28"/>
    </row>
    <row r="4" spans="1:14" x14ac:dyDescent="0.25">
      <c r="C4" s="22" t="s">
        <v>20</v>
      </c>
      <c r="D4" s="22"/>
      <c r="E4" s="5"/>
      <c r="G4" s="6" t="s">
        <v>12</v>
      </c>
      <c r="H4" s="22"/>
      <c r="I4" s="6"/>
    </row>
    <row r="5" spans="1:14" x14ac:dyDescent="0.25">
      <c r="C5" s="22" t="s">
        <v>6</v>
      </c>
      <c r="D5" s="22"/>
      <c r="E5" s="5"/>
      <c r="G5" s="6" t="s">
        <v>9</v>
      </c>
      <c r="H5" s="22"/>
      <c r="I5" s="6"/>
    </row>
    <row r="6" spans="1:14" x14ac:dyDescent="0.25">
      <c r="C6" s="22" t="s">
        <v>7</v>
      </c>
      <c r="D6" s="22"/>
      <c r="E6" s="5"/>
      <c r="G6" s="6" t="s">
        <v>10</v>
      </c>
      <c r="H6" s="22"/>
      <c r="I6" s="6"/>
    </row>
    <row r="7" spans="1:14" x14ac:dyDescent="0.25">
      <c r="C7" s="22" t="s">
        <v>17</v>
      </c>
      <c r="D7" s="22"/>
      <c r="E7" s="5"/>
      <c r="G7" s="6" t="s">
        <v>13</v>
      </c>
      <c r="H7" s="22"/>
      <c r="I7" s="6"/>
    </row>
    <row r="8" spans="1:14" x14ac:dyDescent="0.25">
      <c r="A8" s="1"/>
      <c r="B8" s="12"/>
      <c r="C8" s="3"/>
      <c r="D8" s="4"/>
      <c r="E8" s="4"/>
      <c r="F8" s="3"/>
      <c r="G8" s="3"/>
      <c r="H8" s="3"/>
      <c r="I8" s="4"/>
    </row>
    <row r="9" spans="1:14" ht="15" customHeight="1" x14ac:dyDescent="0.25">
      <c r="A9" s="1"/>
      <c r="B9" s="29" t="s">
        <v>30</v>
      </c>
      <c r="C9" s="29"/>
      <c r="D9" s="29"/>
      <c r="E9" s="29"/>
      <c r="F9" s="29"/>
      <c r="G9" s="29"/>
      <c r="H9" s="29"/>
      <c r="I9" s="29"/>
    </row>
    <row r="10" spans="1:14" x14ac:dyDescent="0.25">
      <c r="A10" s="1"/>
      <c r="B10" s="29"/>
      <c r="C10" s="29"/>
      <c r="D10" s="29"/>
      <c r="E10" s="29"/>
      <c r="F10" s="29"/>
      <c r="G10" s="29"/>
      <c r="H10" s="29"/>
      <c r="I10" s="29"/>
    </row>
    <row r="11" spans="1:14" x14ac:dyDescent="0.25">
      <c r="A11" s="1"/>
      <c r="B11" s="29"/>
      <c r="C11" s="29"/>
      <c r="D11" s="29"/>
      <c r="E11" s="29"/>
      <c r="F11" s="29"/>
      <c r="G11" s="29"/>
      <c r="H11" s="29"/>
      <c r="I11" s="29"/>
    </row>
    <row r="12" spans="1:14" x14ac:dyDescent="0.25">
      <c r="A12" s="1"/>
      <c r="B12" s="29"/>
      <c r="C12" s="29"/>
      <c r="D12" s="29"/>
      <c r="E12" s="29"/>
      <c r="F12" s="29"/>
      <c r="G12" s="29"/>
      <c r="H12" s="29"/>
      <c r="I12" s="29"/>
    </row>
    <row r="13" spans="1:14" ht="15.75" customHeight="1" x14ac:dyDescent="0.25">
      <c r="A13" s="30" t="s">
        <v>0</v>
      </c>
      <c r="B13" s="31" t="s">
        <v>1</v>
      </c>
      <c r="C13" s="30" t="s">
        <v>2</v>
      </c>
      <c r="D13" s="30" t="s">
        <v>3</v>
      </c>
      <c r="E13" s="33" t="s">
        <v>11</v>
      </c>
      <c r="F13" s="33"/>
      <c r="G13" s="33"/>
      <c r="H13" s="30" t="s">
        <v>16</v>
      </c>
      <c r="I13" s="30" t="s">
        <v>19</v>
      </c>
    </row>
    <row r="14" spans="1:14" ht="75" x14ac:dyDescent="0.25">
      <c r="A14" s="30"/>
      <c r="B14" s="32"/>
      <c r="C14" s="30"/>
      <c r="D14" s="30"/>
      <c r="E14" s="14" t="s">
        <v>26</v>
      </c>
      <c r="F14" s="14" t="s">
        <v>27</v>
      </c>
      <c r="G14" s="14" t="s">
        <v>28</v>
      </c>
      <c r="H14" s="30"/>
      <c r="I14" s="30"/>
    </row>
    <row r="15" spans="1:14" s="2" customFormat="1" ht="61.15" customHeight="1" x14ac:dyDescent="0.25">
      <c r="A15" s="9">
        <v>1</v>
      </c>
      <c r="B15" s="21" t="s">
        <v>29</v>
      </c>
      <c r="C15" s="8" t="s">
        <v>18</v>
      </c>
      <c r="D15" s="10">
        <v>4</v>
      </c>
      <c r="E15" s="18">
        <v>8999</v>
      </c>
      <c r="F15" s="18">
        <f>9285.59*1.2</f>
        <v>11142.71</v>
      </c>
      <c r="G15" s="18">
        <f>9550.89*1.2</f>
        <v>11461.07</v>
      </c>
      <c r="H15" s="18">
        <f>E15</f>
        <v>8999</v>
      </c>
      <c r="I15" s="19">
        <f>D15*H15</f>
        <v>35996</v>
      </c>
      <c r="J15" s="2">
        <v>1.2</v>
      </c>
      <c r="L15" s="2">
        <v>468.51</v>
      </c>
      <c r="M15" s="2">
        <v>443.85</v>
      </c>
      <c r="N15" s="20">
        <v>431.52</v>
      </c>
    </row>
    <row r="16" spans="1:14" x14ac:dyDescent="0.25">
      <c r="A16" s="24" t="s">
        <v>4</v>
      </c>
      <c r="B16" s="25"/>
      <c r="C16" s="24"/>
      <c r="D16" s="24"/>
      <c r="E16" s="24"/>
      <c r="F16" s="24"/>
      <c r="G16" s="24"/>
      <c r="H16" s="24"/>
      <c r="I16" s="13">
        <f>SUM(I15:I15)</f>
        <v>35996</v>
      </c>
      <c r="N16" s="15"/>
    </row>
    <row r="18" spans="1:9" ht="12.75" customHeight="1" x14ac:dyDescent="0.25">
      <c r="A18" s="26" t="s">
        <v>14</v>
      </c>
      <c r="B18" s="26"/>
      <c r="C18" s="26"/>
      <c r="D18" s="26"/>
      <c r="E18" s="26"/>
      <c r="F18" s="26"/>
      <c r="G18" s="26"/>
      <c r="H18" s="26"/>
      <c r="I18" s="26"/>
    </row>
    <row r="19" spans="1:9" x14ac:dyDescent="0.25">
      <c r="A19" s="26"/>
      <c r="B19" s="26"/>
      <c r="C19" s="26"/>
      <c r="D19" s="26"/>
      <c r="E19" s="26"/>
      <c r="F19" s="26"/>
      <c r="G19" s="26"/>
      <c r="H19" s="26"/>
      <c r="I19" s="26"/>
    </row>
    <row r="20" spans="1:9" ht="14.25" customHeight="1" x14ac:dyDescent="0.25">
      <c r="A20" s="26"/>
      <c r="B20" s="26"/>
      <c r="C20" s="26"/>
      <c r="D20" s="26"/>
      <c r="E20" s="26"/>
      <c r="F20" s="26"/>
      <c r="G20" s="26"/>
      <c r="H20" s="26"/>
      <c r="I20" s="26"/>
    </row>
    <row r="21" spans="1:9" ht="12.75" customHeight="1" x14ac:dyDescent="0.25">
      <c r="A21" s="26"/>
      <c r="B21" s="26"/>
      <c r="C21" s="26"/>
      <c r="D21" s="26"/>
      <c r="E21" s="26"/>
      <c r="F21" s="26"/>
      <c r="G21" s="26"/>
      <c r="H21" s="26"/>
      <c r="I21" s="26"/>
    </row>
    <row r="22" spans="1:9" x14ac:dyDescent="0.25">
      <c r="A22" s="27" t="s">
        <v>15</v>
      </c>
      <c r="B22" s="27"/>
      <c r="C22" s="27"/>
      <c r="D22" s="27"/>
      <c r="E22" s="27"/>
      <c r="F22" s="27"/>
      <c r="G22" s="27"/>
      <c r="H22" s="27"/>
      <c r="I22" s="27"/>
    </row>
    <row r="23" spans="1:9" x14ac:dyDescent="0.25">
      <c r="B23" s="28"/>
      <c r="C23" s="28"/>
      <c r="D23" s="28"/>
      <c r="E23" s="28"/>
      <c r="F23" s="28"/>
      <c r="G23" s="28"/>
    </row>
  </sheetData>
  <mergeCells count="14">
    <mergeCell ref="A16:H16"/>
    <mergeCell ref="A18:I21"/>
    <mergeCell ref="A22:I22"/>
    <mergeCell ref="B23:G23"/>
    <mergeCell ref="H1:I1"/>
    <mergeCell ref="G3:I3"/>
    <mergeCell ref="B9:I12"/>
    <mergeCell ref="A13:A14"/>
    <mergeCell ref="B13:B14"/>
    <mergeCell ref="C13:C14"/>
    <mergeCell ref="D13:D14"/>
    <mergeCell ref="E13:G13"/>
    <mergeCell ref="H13:H14"/>
    <mergeCell ref="I13:I14"/>
  </mergeCells>
  <pageMargins left="0.70866141732283472" right="0.70866141732283472" top="0.9448818897637796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zoomScale="80" zoomScaleNormal="80" workbookViewId="0">
      <selection activeCell="S20" sqref="S20"/>
    </sheetView>
  </sheetViews>
  <sheetFormatPr defaultRowHeight="15" x14ac:dyDescent="0.25"/>
  <cols>
    <col min="1" max="1" width="4.85546875" customWidth="1"/>
    <col min="2" max="2" width="42.140625" style="11" customWidth="1"/>
    <col min="3" max="3" width="4.85546875" customWidth="1"/>
    <col min="4" max="4" width="8.42578125" customWidth="1"/>
    <col min="5" max="5" width="13.7109375" customWidth="1"/>
    <col min="6" max="6" width="13.5703125" customWidth="1"/>
    <col min="7" max="7" width="14" customWidth="1"/>
    <col min="8" max="8" width="11.28515625" style="16" customWidth="1"/>
    <col min="9" max="9" width="17" customWidth="1"/>
    <col min="10" max="10" width="0" hidden="1" customWidth="1"/>
    <col min="11" max="11" width="32.5703125" hidden="1" customWidth="1"/>
    <col min="12" max="14" width="0" hidden="1" customWidth="1"/>
  </cols>
  <sheetData>
    <row r="1" spans="1:14" x14ac:dyDescent="0.25">
      <c r="H1" s="28"/>
      <c r="I1" s="28"/>
      <c r="J1" s="7"/>
    </row>
    <row r="3" spans="1:14" x14ac:dyDescent="0.25">
      <c r="C3" s="17" t="s">
        <v>5</v>
      </c>
      <c r="D3" s="17"/>
      <c r="E3" s="5"/>
      <c r="G3" s="28" t="s">
        <v>8</v>
      </c>
      <c r="H3" s="28"/>
      <c r="I3" s="28"/>
    </row>
    <row r="4" spans="1:14" x14ac:dyDescent="0.25">
      <c r="C4" s="17" t="s">
        <v>20</v>
      </c>
      <c r="D4" s="17"/>
      <c r="E4" s="5"/>
      <c r="G4" s="6" t="s">
        <v>12</v>
      </c>
      <c r="H4" s="17"/>
      <c r="I4" s="6"/>
    </row>
    <row r="5" spans="1:14" x14ac:dyDescent="0.25">
      <c r="C5" s="17" t="s">
        <v>6</v>
      </c>
      <c r="D5" s="17"/>
      <c r="E5" s="5"/>
      <c r="G5" s="6" t="s">
        <v>9</v>
      </c>
      <c r="H5" s="17"/>
      <c r="I5" s="6"/>
    </row>
    <row r="6" spans="1:14" x14ac:dyDescent="0.25">
      <c r="C6" s="17" t="s">
        <v>7</v>
      </c>
      <c r="D6" s="17"/>
      <c r="E6" s="5"/>
      <c r="G6" s="6" t="s">
        <v>10</v>
      </c>
      <c r="H6" s="17"/>
      <c r="I6" s="6"/>
    </row>
    <row r="7" spans="1:14" x14ac:dyDescent="0.25">
      <c r="C7" s="17" t="s">
        <v>17</v>
      </c>
      <c r="D7" s="17"/>
      <c r="E7" s="5"/>
      <c r="G7" s="6" t="s">
        <v>13</v>
      </c>
      <c r="H7" s="17"/>
      <c r="I7" s="6"/>
    </row>
    <row r="8" spans="1:14" x14ac:dyDescent="0.25">
      <c r="A8" s="1"/>
      <c r="B8" s="12"/>
      <c r="C8" s="3"/>
      <c r="D8" s="4"/>
      <c r="E8" s="4"/>
      <c r="F8" s="3"/>
      <c r="G8" s="3"/>
      <c r="H8" s="3"/>
      <c r="I8" s="4"/>
    </row>
    <row r="9" spans="1:14" ht="15" customHeight="1" x14ac:dyDescent="0.25">
      <c r="A9" s="1"/>
      <c r="B9" s="29" t="s">
        <v>25</v>
      </c>
      <c r="C9" s="29"/>
      <c r="D9" s="29"/>
      <c r="E9" s="29"/>
      <c r="F9" s="29"/>
      <c r="G9" s="29"/>
      <c r="H9" s="29"/>
      <c r="I9" s="29"/>
    </row>
    <row r="10" spans="1:14" x14ac:dyDescent="0.25">
      <c r="A10" s="1"/>
      <c r="B10" s="29"/>
      <c r="C10" s="29"/>
      <c r="D10" s="29"/>
      <c r="E10" s="29"/>
      <c r="F10" s="29"/>
      <c r="G10" s="29"/>
      <c r="H10" s="29"/>
      <c r="I10" s="29"/>
    </row>
    <row r="11" spans="1:14" x14ac:dyDescent="0.25">
      <c r="A11" s="1"/>
      <c r="B11" s="29"/>
      <c r="C11" s="29"/>
      <c r="D11" s="29"/>
      <c r="E11" s="29"/>
      <c r="F11" s="29"/>
      <c r="G11" s="29"/>
      <c r="H11" s="29"/>
      <c r="I11" s="29"/>
    </row>
    <row r="12" spans="1:14" x14ac:dyDescent="0.25">
      <c r="A12" s="1"/>
      <c r="B12" s="29"/>
      <c r="C12" s="29"/>
      <c r="D12" s="29"/>
      <c r="E12" s="29"/>
      <c r="F12" s="29"/>
      <c r="G12" s="29"/>
      <c r="H12" s="29"/>
      <c r="I12" s="29"/>
    </row>
    <row r="13" spans="1:14" ht="15.75" customHeight="1" x14ac:dyDescent="0.25">
      <c r="A13" s="30" t="s">
        <v>0</v>
      </c>
      <c r="B13" s="31" t="s">
        <v>1</v>
      </c>
      <c r="C13" s="30" t="s">
        <v>2</v>
      </c>
      <c r="D13" s="30" t="s">
        <v>3</v>
      </c>
      <c r="E13" s="33" t="s">
        <v>11</v>
      </c>
      <c r="F13" s="33"/>
      <c r="G13" s="33"/>
      <c r="H13" s="30" t="s">
        <v>16</v>
      </c>
      <c r="I13" s="30" t="s">
        <v>19</v>
      </c>
    </row>
    <row r="14" spans="1:14" ht="75" x14ac:dyDescent="0.25">
      <c r="A14" s="30"/>
      <c r="B14" s="32"/>
      <c r="C14" s="30"/>
      <c r="D14" s="30"/>
      <c r="E14" s="14" t="s">
        <v>23</v>
      </c>
      <c r="F14" s="14" t="s">
        <v>24</v>
      </c>
      <c r="G14" s="14" t="s">
        <v>22</v>
      </c>
      <c r="H14" s="30"/>
      <c r="I14" s="30"/>
    </row>
    <row r="15" spans="1:14" s="2" customFormat="1" ht="31.5" x14ac:dyDescent="0.25">
      <c r="A15" s="9">
        <v>1</v>
      </c>
      <c r="B15" s="21" t="s">
        <v>21</v>
      </c>
      <c r="C15" s="8" t="s">
        <v>18</v>
      </c>
      <c r="D15" s="10">
        <v>1</v>
      </c>
      <c r="E15" s="18">
        <v>466480</v>
      </c>
      <c r="F15" s="18">
        <v>516460</v>
      </c>
      <c r="G15" s="18">
        <v>487060</v>
      </c>
      <c r="H15" s="18">
        <f>E15</f>
        <v>466480</v>
      </c>
      <c r="I15" s="19">
        <f>H15</f>
        <v>466480</v>
      </c>
      <c r="J15" s="2">
        <v>1.2</v>
      </c>
      <c r="L15" s="2">
        <v>226.64</v>
      </c>
      <c r="M15" s="2">
        <v>214.71</v>
      </c>
      <c r="N15" s="20">
        <v>208.75</v>
      </c>
    </row>
    <row r="16" spans="1:14" x14ac:dyDescent="0.25">
      <c r="A16" s="24" t="s">
        <v>4</v>
      </c>
      <c r="B16" s="25"/>
      <c r="C16" s="24"/>
      <c r="D16" s="24"/>
      <c r="E16" s="24"/>
      <c r="F16" s="24"/>
      <c r="G16" s="24"/>
      <c r="H16" s="24"/>
      <c r="I16" s="13">
        <f>SUM(I15:I15)</f>
        <v>466480</v>
      </c>
      <c r="N16" s="15"/>
    </row>
    <row r="18" spans="1:9" ht="12.75" customHeight="1" x14ac:dyDescent="0.25">
      <c r="A18" s="26" t="s">
        <v>14</v>
      </c>
      <c r="B18" s="26"/>
      <c r="C18" s="26"/>
      <c r="D18" s="26"/>
      <c r="E18" s="26"/>
      <c r="F18" s="26"/>
      <c r="G18" s="26"/>
      <c r="H18" s="26"/>
      <c r="I18" s="26"/>
    </row>
    <row r="19" spans="1:9" x14ac:dyDescent="0.25">
      <c r="A19" s="26"/>
      <c r="B19" s="26"/>
      <c r="C19" s="26"/>
      <c r="D19" s="26"/>
      <c r="E19" s="26"/>
      <c r="F19" s="26"/>
      <c r="G19" s="26"/>
      <c r="H19" s="26"/>
      <c r="I19" s="26"/>
    </row>
    <row r="20" spans="1:9" ht="14.25" customHeight="1" x14ac:dyDescent="0.25">
      <c r="A20" s="26"/>
      <c r="B20" s="26"/>
      <c r="C20" s="26"/>
      <c r="D20" s="26"/>
      <c r="E20" s="26"/>
      <c r="F20" s="26"/>
      <c r="G20" s="26"/>
      <c r="H20" s="26"/>
      <c r="I20" s="26"/>
    </row>
    <row r="21" spans="1:9" ht="12.75" customHeight="1" x14ac:dyDescent="0.25">
      <c r="A21" s="26"/>
      <c r="B21" s="26"/>
      <c r="C21" s="26"/>
      <c r="D21" s="26"/>
      <c r="E21" s="26"/>
      <c r="F21" s="26"/>
      <c r="G21" s="26"/>
      <c r="H21" s="26"/>
      <c r="I21" s="26"/>
    </row>
    <row r="22" spans="1:9" x14ac:dyDescent="0.25">
      <c r="A22" s="27" t="s">
        <v>15</v>
      </c>
      <c r="B22" s="27"/>
      <c r="C22" s="27"/>
      <c r="D22" s="27"/>
      <c r="E22" s="27"/>
      <c r="F22" s="27"/>
      <c r="G22" s="27"/>
      <c r="H22" s="27"/>
      <c r="I22" s="27"/>
    </row>
    <row r="23" spans="1:9" x14ac:dyDescent="0.25">
      <c r="B23" s="28"/>
      <c r="C23" s="28"/>
      <c r="D23" s="28"/>
      <c r="E23" s="28"/>
      <c r="F23" s="28"/>
      <c r="G23" s="28"/>
    </row>
  </sheetData>
  <mergeCells count="14">
    <mergeCell ref="B23:G23"/>
    <mergeCell ref="H1:I1"/>
    <mergeCell ref="G3:I3"/>
    <mergeCell ref="B9:I12"/>
    <mergeCell ref="A13:A14"/>
    <mergeCell ref="B13:B14"/>
    <mergeCell ref="C13:C14"/>
    <mergeCell ref="D13:D14"/>
    <mergeCell ref="E13:G13"/>
    <mergeCell ref="H13:H14"/>
    <mergeCell ref="I13:I14"/>
    <mergeCell ref="A16:H16"/>
    <mergeCell ref="A18:I21"/>
    <mergeCell ref="A22:I22"/>
  </mergeCells>
  <pageMargins left="0.70866141732283472" right="0.70866141732283472" top="0.9448818897637796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I1" workbookViewId="0">
      <selection activeCell="P13" sqref="P1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Кабинеты 340</vt:lpstr>
      <vt:lpstr>Планетарий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Школа335</dc:creator>
  <cp:lastModifiedBy>Наталья</cp:lastModifiedBy>
  <cp:lastPrinted>2026-05-07T10:23:53Z</cp:lastPrinted>
  <dcterms:created xsi:type="dcterms:W3CDTF">2015-09-08T11:16:16Z</dcterms:created>
  <dcterms:modified xsi:type="dcterms:W3CDTF">2026-05-07T10:24:28Z</dcterms:modified>
</cp:coreProperties>
</file>