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Dutova-LV\Desktop\ЗАКУПКИ\Закупки\Расчеты НМЦК\2026\"/>
    </mc:Choice>
  </mc:AlternateContent>
  <xr:revisionPtr revIDLastSave="0" documentId="13_ncr:1_{5664079A-AABA-4A37-B1F7-A588018A4B09}" xr6:coauthVersionLast="47" xr6:coauthVersionMax="47" xr10:uidLastSave="{00000000-0000-0000-0000-000000000000}"/>
  <bookViews>
    <workbookView xWindow="-120" yWindow="-120" windowWidth="38640" windowHeight="21240" xr2:uid="{00000000-000D-0000-FFFF-FFFF00000000}"/>
  </bookViews>
  <sheets>
    <sheet name="Без ограничений"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7" i="4" l="1"/>
  <c r="J17" i="4"/>
  <c r="L17" i="4" l="1"/>
  <c r="L18" i="4" s="1"/>
  <c r="M17" i="4"/>
</calcChain>
</file>

<file path=xl/sharedStrings.xml><?xml version="1.0" encoding="utf-8"?>
<sst xmlns="http://schemas.openxmlformats.org/spreadsheetml/2006/main" count="39" uniqueCount="39">
  <si>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</si>
  <si>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</si>
  <si>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r>
      <t xml:space="preserve">, где σ – </t>
    </r>
    <r>
      <rPr>
        <sz val="11"/>
        <color theme="1"/>
        <rFont val="Times New Roman"/>
        <family val="1"/>
        <charset val="204"/>
      </rPr>
      <t>среднее квадратичное отклонение;    цi – цена единицы товара, работы, услуги, указанная в источнике с номером i</t>
    </r>
  </si>
  <si>
    <t>В целях определения однородной совокупности значений выявленных цен, используемых в расчете НМЦК, определен коэффициент вариации:</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</si>
  <si>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</si>
  <si>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Среднее квадратичное отклонение</t>
  </si>
  <si>
    <t>Средняя цена за ед., руб.</t>
  </si>
  <si>
    <t>Кол-во</t>
  </si>
  <si>
    <t>Ед. изм.</t>
  </si>
  <si>
    <t>№ п/п</t>
  </si>
  <si>
    <t>Расчет начальной (максимальной) цены контракта</t>
  </si>
  <si>
    <t>Санкт-Петербурга</t>
  </si>
  <si>
    <t>Пушкинского района Санкт- Петербурга</t>
  </si>
  <si>
    <t xml:space="preserve">администрации Пушкинского района </t>
  </si>
  <si>
    <t>УТВЕРЖДАЮ</t>
  </si>
  <si>
    <t>СОГЛАСОВАНО</t>
  </si>
  <si>
    <t xml:space="preserve">Цена за ед., руб. 
</t>
  </si>
  <si>
    <t xml:space="preserve">Всего, руб.
</t>
  </si>
  <si>
    <t>Итого:</t>
  </si>
  <si>
    <t>Наименование предмета закупки</t>
  </si>
  <si>
    <t xml:space="preserve"> </t>
  </si>
  <si>
    <t>____________ И.Н. Орловская</t>
  </si>
  <si>
    <t>Для определения НМЦК направлены запросы о предоставлении ценовой информации пяти Поставщикам, обладающим опытом оказания соответствующих услуг (согласно п.3.7.1 части III Методических рекомендаций). Ответы получены от трех Поставщиков,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</si>
  <si>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Расчет составил: контрактный управляющий                              Л.А. Дутова</t>
  </si>
  <si>
    <t>Коэффициент вариации **</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</si>
  <si>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 xml:space="preserve">коэффициент вариации цены. </t>
    </r>
    <r>
      <rPr>
        <b/>
        <i/>
        <sz val="11"/>
        <color theme="1"/>
        <rFont val="Times New Roman"/>
        <family val="1"/>
        <charset val="204"/>
      </rPr>
      <t>Коэффициент вариации цены согласно расчетам, приведенным в таблице, не превышает 33 %</t>
    </r>
    <r>
      <rPr>
        <sz val="11"/>
        <color theme="1"/>
        <rFont val="Times New Roman"/>
        <family val="1"/>
        <charset val="204"/>
      </rPr>
      <t>, товар принято считать однородным, проведение дополнительного исследования не требуется.</t>
    </r>
  </si>
  <si>
    <t>ОКПД2/КТРУ</t>
  </si>
  <si>
    <t>кг</t>
  </si>
  <si>
    <t xml:space="preserve">Начальник отдела образования </t>
  </si>
  <si>
    <t>96.01.12.229</t>
  </si>
  <si>
    <t>«___» ___________ 2026 г.</t>
  </si>
  <si>
    <t>«____»___________ 2026 г.</t>
  </si>
  <si>
    <t>на оказание услуг по камерному обеззараживанию мягкого инвентаря 
для нужд ГБДОУ детский сад №29 Пушкинского района Санкт-Петербурга в 2026 году</t>
  </si>
  <si>
    <t>Оказание услуг по камерному обеззараживанию мягкого инвентаря для нужд ГБДОУ детский сад №29 Пушкинского района Санкт-Петербурга в 2026 году</t>
  </si>
  <si>
    <t>Ценовое предложение № 1
Вх. № 49/26 от 10.04.2026</t>
  </si>
  <si>
    <t>Ценовое предложение № 2
Вх. № 50/26 от 10.04.2026</t>
  </si>
  <si>
    <t>Ценовое предложение № 3
Вх. № 51/26 от 10.04.2026</t>
  </si>
  <si>
    <t xml:space="preserve">ВрИО заведующего ГБДОУ детский сад № 29 </t>
  </si>
  <si>
    <t>________________ Л.Ф. Кочеткова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</si>
</sst>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204"/>
      <scheme val="minor"/>
    </font>
    <font>
      <sz val="11"/>
      <color theme="1"/>
      <name val="Calibri"/>
      <family val="2"/>
      <charset val="204"/>
      <scheme val="minor"/>
    </font>
    <font>
      <sz val="11"/>
      <color theme="1"/>
      <name val="Calibri"/>
      <family val="2"/>
      <scheme val="minor"/>
    </font>
    <font>
      <sz val="11"/>
      <color theme="1"/>
      <name val="Times New Roman"/>
      <family val="1"/>
      <charset val="204"/>
    </font>
    <font>
      <sz val="11"/>
      <color rgb="FF000000"/>
      <name val="Times New Roman"/>
      <family val="1"/>
      <charset val="204"/>
    </font>
    <font>
      <i/>
      <sz val="11"/>
      <color rgb="FF000000"/>
      <name val="Times New Roman"/>
      <family val="1"/>
      <charset val="204"/>
    </font>
    <font>
      <b/>
      <sz val="11"/>
      <color theme="1"/>
      <name val="Times New Roman"/>
      <family val="1"/>
      <charset val="204"/>
    </font>
    <font>
      <sz val="10"/>
      <name val="Times New Roman"/>
      <family val="1"/>
      <charset val="204"/>
    </font>
    <font>
      <b/>
      <sz val="12"/>
      <color theme="1"/>
      <name val="Times New Roman"/>
      <family val="1"/>
      <charset val="204"/>
    </font>
    <font>
      <sz val="12"/>
      <color theme="1"/>
      <name val="Times New Roman"/>
      <family val="1"/>
      <charset val="204"/>
    </font>
    <font>
      <sz val="8"/>
      <name val="Calibri"/>
      <family val="2"/>
      <charset val="204"/>
      <scheme val="minor"/>
    </font>
    <font>
      <sz val="10"/>
      <color theme="1"/>
      <name val="Times New Roman"/>
      <family val="1"/>
      <charset val="204"/>
    </font>
    <font>
      <sz val="12"/>
      <color theme="1"/>
      <name val="Calibri"/>
      <family val="2"/>
      <scheme val="minor"/>
    </font>
    <font>
      <b/>
      <sz val="12"/>
      <color rgb="FFFF0000"/>
      <name val="Calibri"/>
      <family val="2"/>
      <charset val="204"/>
      <scheme val="minor"/>
    </font>
    <font>
      <sz val="12"/>
      <color theme="1"/>
      <name val="Calibri"/>
      <family val="2"/>
      <charset val="204"/>
      <scheme val="minor"/>
    </font>
    <font>
      <sz val="12"/>
      <color rgb="FF000000"/>
      <name val="Times New Roman"/>
      <family val="1"/>
      <charset val="204"/>
    </font>
    <font>
      <sz val="12"/>
      <name val="Calibri"/>
      <family val="2"/>
      <charset val="204"/>
      <scheme val="minor"/>
    </font>
    <font>
      <sz val="11"/>
      <name val="Times New Roman"/>
      <family val="1"/>
      <charset val="204"/>
    </font>
    <font>
      <b/>
      <i/>
      <sz val="11"/>
      <color theme="1"/>
      <name val="Times New Roman"/>
      <family val="1"/>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2" fillId="0" borderId="0"/>
    <xf numFmtId="0" fontId="2" fillId="0" borderId="0"/>
  </cellStyleXfs>
  <cellXfs count="59">
    <xf numFmtId="0" fontId="0" fillId="0" borderId="0" xfId="0"/>
    <xf numFmtId="0" fontId="1" fillId="0" borderId="0" xfId="1" applyFont="1"/>
    <xf numFmtId="0" fontId="1" fillId="0" borderId="0" xfId="1" applyFont="1" applyAlignment="1">
      <alignment vertical="top"/>
    </xf>
    <xf numFmtId="0" fontId="4" fillId="0" borderId="0" xfId="1" applyFont="1" applyAlignment="1">
      <alignment horizontal="justify" vertical="top"/>
    </xf>
    <xf numFmtId="0" fontId="3" fillId="0" borderId="1" xfId="1" applyFont="1" applyBorder="1" applyAlignment="1">
      <alignment horizontal="center" vertical="top" wrapText="1"/>
    </xf>
    <xf numFmtId="0" fontId="9" fillId="0" borderId="0" xfId="1" applyFont="1"/>
    <xf numFmtId="2" fontId="1" fillId="0" borderId="1" xfId="1" applyNumberFormat="1" applyFont="1" applyBorder="1"/>
    <xf numFmtId="0" fontId="1" fillId="0" borderId="0" xfId="1" applyFont="1" applyAlignment="1">
      <alignment wrapText="1"/>
    </xf>
    <xf numFmtId="0" fontId="12" fillId="0" borderId="0" xfId="1" applyFont="1"/>
    <xf numFmtId="0" fontId="13" fillId="0" borderId="0" xfId="1" applyFont="1"/>
    <xf numFmtId="0" fontId="9" fillId="0" borderId="0" xfId="1" applyFont="1" applyAlignment="1">
      <alignment horizontal="left" vertical="center" wrapText="1"/>
    </xf>
    <xf numFmtId="0" fontId="8" fillId="0" borderId="0" xfId="1" applyFont="1"/>
    <xf numFmtId="0" fontId="14" fillId="0" borderId="0" xfId="1" applyFont="1"/>
    <xf numFmtId="0" fontId="15" fillId="0" borderId="0" xfId="1" applyFont="1"/>
    <xf numFmtId="0" fontId="16" fillId="0" borderId="0" xfId="1" applyFont="1"/>
    <xf numFmtId="0" fontId="16" fillId="0" borderId="0" xfId="1" applyFont="1" applyAlignment="1">
      <alignment horizontal="left"/>
    </xf>
    <xf numFmtId="0" fontId="14" fillId="0" borderId="0" xfId="1" applyFont="1" applyAlignment="1">
      <alignment horizontal="left"/>
    </xf>
    <xf numFmtId="0" fontId="14" fillId="0" borderId="0" xfId="1" applyFont="1" applyAlignment="1">
      <alignment vertical="top"/>
    </xf>
    <xf numFmtId="0" fontId="15" fillId="0" borderId="0" xfId="1" applyFont="1" applyAlignment="1">
      <alignment horizontal="justify" vertical="top"/>
    </xf>
    <xf numFmtId="2" fontId="17" fillId="0" borderId="2" xfId="1" applyNumberFormat="1" applyFont="1" applyBorder="1" applyAlignment="1">
      <alignment horizontal="center" vertical="center" wrapText="1"/>
    </xf>
    <xf numFmtId="4" fontId="6" fillId="0" borderId="1" xfId="1" applyNumberFormat="1" applyFont="1" applyBorder="1" applyAlignment="1">
      <alignment horizontal="center" vertical="center" wrapText="1"/>
    </xf>
    <xf numFmtId="0" fontId="3" fillId="0" borderId="2" xfId="1" applyFont="1" applyBorder="1" applyAlignment="1">
      <alignment horizontal="center" vertical="center" wrapText="1"/>
    </xf>
    <xf numFmtId="4" fontId="17" fillId="0" borderId="1" xfId="1"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4" fillId="0" borderId="0" xfId="1" applyFont="1" applyAlignment="1">
      <alignment horizontal="left" vertical="top" wrapText="1"/>
    </xf>
    <xf numFmtId="0" fontId="11" fillId="0" borderId="5"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2" xfId="1" applyFont="1" applyBorder="1" applyAlignment="1">
      <alignment horizontal="center" vertical="center" wrapText="1"/>
    </xf>
    <xf numFmtId="0" fontId="3" fillId="0" borderId="0" xfId="1" applyFont="1" applyAlignment="1">
      <alignment horizontal="justify"/>
    </xf>
    <xf numFmtId="0" fontId="1" fillId="0" borderId="0" xfId="1" applyFont="1"/>
    <xf numFmtId="0" fontId="9" fillId="0" borderId="0" xfId="1" applyFont="1" applyAlignment="1">
      <alignment horizontal="justify" vertical="top"/>
    </xf>
    <xf numFmtId="0" fontId="14" fillId="0" borderId="0" xfId="1" applyFont="1" applyAlignment="1">
      <alignment vertical="top"/>
    </xf>
    <xf numFmtId="0" fontId="14" fillId="0" borderId="0" xfId="1" applyFont="1"/>
    <xf numFmtId="14" fontId="12" fillId="0" borderId="0" xfId="1" applyNumberFormat="1" applyFont="1" applyAlignment="1">
      <alignment horizontal="left"/>
    </xf>
    <xf numFmtId="0" fontId="12" fillId="0" borderId="0" xfId="1" applyFont="1" applyAlignment="1">
      <alignment horizontal="left"/>
    </xf>
    <xf numFmtId="0" fontId="3" fillId="0" borderId="0" xfId="1" applyFont="1" applyAlignment="1">
      <alignment horizontal="justify" vertical="top"/>
    </xf>
    <xf numFmtId="0" fontId="1" fillId="0" borderId="0" xfId="1" applyFont="1" applyAlignment="1">
      <alignment vertical="top"/>
    </xf>
    <xf numFmtId="0" fontId="7" fillId="0" borderId="5" xfId="1" applyFont="1" applyBorder="1" applyAlignment="1">
      <alignment horizontal="center" vertical="top" wrapText="1"/>
    </xf>
    <xf numFmtId="0" fontId="7" fillId="0" borderId="4" xfId="1" applyFont="1" applyBorder="1" applyAlignment="1">
      <alignment horizontal="center" vertical="top" wrapText="1"/>
    </xf>
    <xf numFmtId="0" fontId="7" fillId="0" borderId="2" xfId="1" applyFont="1" applyBorder="1" applyAlignment="1">
      <alignment horizontal="center" vertical="top" wrapText="1"/>
    </xf>
    <xf numFmtId="0" fontId="3" fillId="0" borderId="0" xfId="1" applyFont="1" applyAlignment="1">
      <alignment horizontal="justify" vertical="top" wrapText="1"/>
    </xf>
    <xf numFmtId="0" fontId="1" fillId="0" borderId="0" xfId="1" applyFont="1" applyAlignment="1">
      <alignment wrapText="1"/>
    </xf>
    <xf numFmtId="0" fontId="4" fillId="0" borderId="0" xfId="1" applyFont="1" applyAlignment="1">
      <alignment horizontal="justify" vertical="top"/>
    </xf>
    <xf numFmtId="0" fontId="3" fillId="0" borderId="0" xfId="1" applyFont="1" applyAlignment="1">
      <alignment horizontal="left" vertical="top" wrapText="1"/>
    </xf>
    <xf numFmtId="0" fontId="6" fillId="0" borderId="9" xfId="1" applyFont="1" applyBorder="1" applyAlignment="1">
      <alignment horizontal="right" vertical="center" wrapText="1"/>
    </xf>
    <xf numFmtId="0" fontId="6" fillId="0" borderId="10" xfId="1" applyFont="1" applyBorder="1" applyAlignment="1">
      <alignment horizontal="right" vertical="center" wrapText="1"/>
    </xf>
    <xf numFmtId="0" fontId="6" fillId="0" borderId="3" xfId="1" applyFont="1" applyBorder="1" applyAlignment="1">
      <alignment horizontal="right" vertical="center" wrapText="1"/>
    </xf>
    <xf numFmtId="0" fontId="9" fillId="0" borderId="0" xfId="1" applyFont="1" applyAlignment="1">
      <alignment horizontal="left" vertical="center" wrapText="1"/>
    </xf>
    <xf numFmtId="0" fontId="8" fillId="0" borderId="0" xfId="1" applyFont="1" applyAlignment="1">
      <alignment horizontal="center"/>
    </xf>
    <xf numFmtId="0" fontId="8" fillId="0" borderId="0" xfId="1" applyFont="1" applyAlignment="1">
      <alignment horizontal="center" wrapText="1"/>
    </xf>
    <xf numFmtId="0" fontId="11" fillId="0" borderId="1" xfId="1" applyFont="1" applyBorder="1" applyAlignment="1">
      <alignment horizontal="center" vertical="top" wrapText="1"/>
    </xf>
    <xf numFmtId="0" fontId="11" fillId="0" borderId="1" xfId="1" applyFont="1" applyBorder="1" applyAlignment="1">
      <alignment horizontal="center" vertical="center" wrapText="1"/>
    </xf>
    <xf numFmtId="0" fontId="11" fillId="0" borderId="7" xfId="1" applyFont="1" applyBorder="1" applyAlignment="1">
      <alignment horizontal="center" vertical="top" wrapText="1"/>
    </xf>
    <xf numFmtId="0" fontId="11" fillId="0" borderId="6" xfId="1" applyFont="1" applyBorder="1" applyAlignment="1">
      <alignment horizontal="center" vertical="top" wrapText="1"/>
    </xf>
    <xf numFmtId="0" fontId="11" fillId="0" borderId="8" xfId="1" applyFont="1" applyBorder="1" applyAlignment="1">
      <alignment horizontal="center" vertical="top" wrapText="1"/>
    </xf>
    <xf numFmtId="0" fontId="11" fillId="0" borderId="9" xfId="1" applyFont="1" applyBorder="1" applyAlignment="1">
      <alignment horizontal="center" vertical="top" wrapText="1"/>
    </xf>
    <xf numFmtId="0" fontId="11" fillId="0" borderId="10" xfId="1" applyFont="1" applyBorder="1" applyAlignment="1">
      <alignment horizontal="center" vertical="top" wrapText="1"/>
    </xf>
    <xf numFmtId="0" fontId="11" fillId="0" borderId="3" xfId="1" applyFont="1" applyBorder="1" applyAlignment="1">
      <alignment horizontal="center" vertical="top" wrapText="1"/>
    </xf>
  </cellXfs>
  <cellStyles count="3">
    <cellStyle name="Обычный" xfId="0" builtinId="0"/>
    <cellStyle name="Обычный 2" xfId="1" xr:uid="{00000000-0005-0000-0000-000001000000}"/>
    <cellStyle name="Обычный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314325</xdr:colOff>
      <xdr:row>20</xdr:row>
      <xdr:rowOff>314324</xdr:rowOff>
    </xdr:from>
    <xdr:to>
      <xdr:col>2</xdr:col>
      <xdr:colOff>2682241</xdr:colOff>
      <xdr:row>20</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725805" y="5122544"/>
          <a:ext cx="2367916" cy="619125"/>
        </a:xfrm>
        <a:prstGeom prst="rect">
          <a:avLst/>
        </a:prstGeom>
        <a:noFill/>
      </xdr:spPr>
    </xdr:pic>
    <xdr:clientData/>
  </xdr:twoCellAnchor>
  <xdr:twoCellAnchor>
    <xdr:from>
      <xdr:col>2</xdr:col>
      <xdr:colOff>0</xdr:colOff>
      <xdr:row>24</xdr:row>
      <xdr:rowOff>0</xdr:rowOff>
    </xdr:from>
    <xdr:to>
      <xdr:col>4</xdr:col>
      <xdr:colOff>50800</xdr:colOff>
      <xdr:row>27</xdr:row>
      <xdr:rowOff>71864</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419100" y="8604250"/>
          <a:ext cx="2032000" cy="662414"/>
        </a:xfrm>
        <a:prstGeom prst="rect">
          <a:avLst/>
        </a:prstGeom>
        <a:noFill/>
      </xdr:spPr>
    </xdr:pic>
    <xdr:clientData/>
  </xdr:twoCellAnchor>
  <xdr:oneCellAnchor>
    <xdr:from>
      <xdr:col>2</xdr:col>
      <xdr:colOff>133351</xdr:colOff>
      <xdr:row>29</xdr:row>
      <xdr:rowOff>0</xdr:rowOff>
    </xdr:from>
    <xdr:ext cx="433578" cy="0"/>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3401" y="21155025"/>
          <a:ext cx="433578" cy="0"/>
        </a:xfrm>
        <a:prstGeom prst="rect">
          <a:avLst/>
        </a:prstGeom>
        <a:noFill/>
        <a:ln>
          <a:noFill/>
        </a:ln>
      </xdr:spPr>
    </xdr:pic>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U34"/>
  <sheetViews>
    <sheetView tabSelected="1" zoomScale="130" zoomScaleNormal="130" workbookViewId="0">
      <selection activeCell="B34" sqref="B34:M34"/>
    </sheetView>
  </sheetViews>
  <sheetFormatPr defaultColWidth="9.140625" defaultRowHeight="15.75" x14ac:dyDescent="0.25"/>
  <cols>
    <col min="1" max="1" width="1.85546875" style="8" customWidth="1"/>
    <col min="2" max="2" width="4.140625" style="8" customWidth="1"/>
    <col min="3" max="3" width="32.140625" style="8" customWidth="1"/>
    <col min="4" max="4" width="15.42578125" style="8" customWidth="1"/>
    <col min="5" max="5" width="6.42578125" style="8" customWidth="1"/>
    <col min="6" max="6" width="6.5703125" style="8" customWidth="1"/>
    <col min="7" max="7" width="13.5703125" style="8" customWidth="1"/>
    <col min="8" max="9" width="13.42578125" style="8" customWidth="1"/>
    <col min="10" max="10" width="9.42578125" style="8" customWidth="1"/>
    <col min="11" max="11" width="11.85546875" style="8" customWidth="1"/>
    <col min="12" max="12" width="11.5703125" style="8" customWidth="1"/>
    <col min="13" max="13" width="12.42578125" style="8" customWidth="1"/>
    <col min="14" max="14" width="0.5703125" style="8" customWidth="1"/>
    <col min="15" max="15" width="9.140625" style="8" hidden="1" customWidth="1"/>
    <col min="16" max="16" width="6.42578125" style="8" hidden="1" customWidth="1"/>
    <col min="17" max="20" width="9.140625" style="8" hidden="1" customWidth="1"/>
    <col min="21" max="21" width="12.42578125" style="8" hidden="1" customWidth="1"/>
    <col min="22" max="16384" width="9.140625" style="8"/>
  </cols>
  <sheetData>
    <row r="1" spans="2:21" ht="0.95" customHeight="1" x14ac:dyDescent="0.25">
      <c r="C1" s="9"/>
      <c r="D1" s="9"/>
      <c r="J1" s="5"/>
    </row>
    <row r="2" spans="2:21" ht="3.95" customHeight="1" x14ac:dyDescent="0.25">
      <c r="B2" s="48"/>
      <c r="C2" s="48"/>
      <c r="D2" s="48"/>
      <c r="E2" s="48"/>
      <c r="F2" s="48"/>
      <c r="G2" s="48"/>
      <c r="H2" s="48"/>
      <c r="I2" s="48"/>
      <c r="J2" s="48"/>
      <c r="K2" s="48"/>
      <c r="L2" s="48"/>
    </row>
    <row r="3" spans="2:21" x14ac:dyDescent="0.25">
      <c r="B3" s="10"/>
      <c r="C3" s="11" t="s">
        <v>15</v>
      </c>
      <c r="D3" s="11"/>
      <c r="E3" s="12"/>
      <c r="F3" s="10"/>
      <c r="G3" s="10"/>
      <c r="H3" s="10"/>
      <c r="I3" s="10"/>
      <c r="J3" s="11" t="s">
        <v>14</v>
      </c>
      <c r="K3" s="12"/>
      <c r="L3" s="12"/>
      <c r="M3" s="12"/>
      <c r="N3" s="12"/>
      <c r="O3" s="12"/>
      <c r="P3" s="12"/>
      <c r="Q3" s="12"/>
      <c r="R3" s="12"/>
      <c r="S3" s="12"/>
      <c r="T3" s="12"/>
      <c r="U3" s="12"/>
    </row>
    <row r="4" spans="2:21" x14ac:dyDescent="0.25">
      <c r="B4" s="10"/>
      <c r="C4" s="5" t="s">
        <v>28</v>
      </c>
      <c r="D4" s="5"/>
      <c r="E4" s="12"/>
      <c r="F4" s="10"/>
      <c r="G4" s="10"/>
      <c r="H4" s="10"/>
      <c r="I4" s="10"/>
      <c r="J4" s="13" t="s">
        <v>37</v>
      </c>
      <c r="K4" s="12"/>
      <c r="L4" s="12"/>
      <c r="M4" s="12"/>
      <c r="N4" s="12"/>
      <c r="O4" s="12"/>
      <c r="P4" s="12"/>
      <c r="Q4" s="12"/>
      <c r="R4" s="12"/>
      <c r="S4" s="12"/>
      <c r="T4" s="12"/>
      <c r="U4" s="12"/>
    </row>
    <row r="5" spans="2:21" x14ac:dyDescent="0.25">
      <c r="B5" s="10"/>
      <c r="C5" s="5" t="s">
        <v>13</v>
      </c>
      <c r="D5" s="5"/>
      <c r="E5" s="12"/>
      <c r="F5" s="10"/>
      <c r="G5" s="10"/>
      <c r="H5" s="10"/>
      <c r="I5" s="10"/>
      <c r="J5" s="13" t="s">
        <v>12</v>
      </c>
      <c r="K5" s="12"/>
      <c r="L5" s="12"/>
      <c r="M5" s="12"/>
      <c r="N5" s="12"/>
      <c r="O5" s="12"/>
      <c r="P5" s="12"/>
      <c r="Q5" s="12"/>
      <c r="R5" s="12"/>
      <c r="S5" s="12"/>
      <c r="T5" s="12"/>
      <c r="U5" s="12"/>
    </row>
    <row r="6" spans="2:21" x14ac:dyDescent="0.25">
      <c r="B6" s="10"/>
      <c r="C6" s="5" t="s">
        <v>11</v>
      </c>
      <c r="D6" s="5"/>
      <c r="E6" s="12"/>
      <c r="F6" s="10"/>
      <c r="G6" s="10"/>
      <c r="H6" s="10"/>
      <c r="I6" s="10"/>
      <c r="J6" s="13"/>
      <c r="K6" s="12"/>
      <c r="L6" s="12"/>
      <c r="M6" s="12"/>
      <c r="N6" s="12"/>
      <c r="O6" s="12"/>
      <c r="P6" s="12"/>
      <c r="Q6" s="12"/>
      <c r="R6" s="12"/>
      <c r="S6" s="12"/>
      <c r="T6" s="12"/>
      <c r="U6" s="12"/>
    </row>
    <row r="7" spans="2:21" x14ac:dyDescent="0.25">
      <c r="B7" s="10"/>
      <c r="C7" s="5" t="s">
        <v>21</v>
      </c>
      <c r="D7" s="5"/>
      <c r="E7" s="12"/>
      <c r="F7" s="10"/>
      <c r="G7" s="10"/>
      <c r="H7" s="10"/>
      <c r="I7" s="10"/>
      <c r="J7" s="13" t="s">
        <v>38</v>
      </c>
      <c r="K7" s="12"/>
      <c r="L7" s="12"/>
      <c r="M7" s="12"/>
      <c r="N7" s="12"/>
      <c r="O7" s="12"/>
      <c r="P7" s="12"/>
      <c r="Q7" s="12"/>
      <c r="R7" s="12"/>
      <c r="S7" s="12"/>
      <c r="T7" s="12"/>
      <c r="U7" s="12"/>
    </row>
    <row r="8" spans="2:21" x14ac:dyDescent="0.25">
      <c r="B8" s="10"/>
      <c r="C8" s="5" t="s">
        <v>30</v>
      </c>
      <c r="D8" s="5"/>
      <c r="E8" s="12"/>
      <c r="F8" s="10"/>
      <c r="G8" s="10"/>
      <c r="H8" s="10"/>
      <c r="I8" s="10"/>
      <c r="J8" s="13" t="s">
        <v>31</v>
      </c>
      <c r="K8" s="12"/>
      <c r="L8" s="12"/>
      <c r="M8" s="12"/>
      <c r="N8" s="12"/>
      <c r="O8" s="12"/>
      <c r="P8" s="12"/>
      <c r="Q8" s="12"/>
      <c r="R8" s="12"/>
      <c r="S8" s="12"/>
      <c r="T8" s="12"/>
      <c r="U8" s="12"/>
    </row>
    <row r="9" spans="2:21" x14ac:dyDescent="0.25">
      <c r="B9" s="10"/>
      <c r="C9" s="10"/>
      <c r="D9" s="10"/>
      <c r="E9" s="10"/>
      <c r="F9" s="10"/>
      <c r="G9" s="10"/>
      <c r="H9" s="10"/>
      <c r="I9" s="10"/>
      <c r="J9" s="10"/>
      <c r="K9" s="10"/>
      <c r="L9" s="10"/>
      <c r="M9" s="12"/>
      <c r="N9" s="12"/>
      <c r="O9" s="12"/>
      <c r="P9" s="12"/>
      <c r="Q9" s="12"/>
      <c r="R9" s="12"/>
      <c r="S9" s="12"/>
      <c r="T9" s="12"/>
      <c r="U9" s="12"/>
    </row>
    <row r="10" spans="2:21" x14ac:dyDescent="0.25">
      <c r="B10" s="49" t="s">
        <v>10</v>
      </c>
      <c r="C10" s="49"/>
      <c r="D10" s="49"/>
      <c r="E10" s="49"/>
      <c r="F10" s="49"/>
      <c r="G10" s="49"/>
      <c r="H10" s="49"/>
      <c r="I10" s="49"/>
      <c r="J10" s="49"/>
      <c r="K10" s="49"/>
      <c r="L10" s="49"/>
      <c r="M10" s="49"/>
      <c r="N10" s="12"/>
      <c r="O10" s="12"/>
      <c r="P10" s="12"/>
      <c r="Q10" s="12"/>
      <c r="R10" s="12"/>
      <c r="S10" s="12"/>
      <c r="T10" s="12"/>
      <c r="U10" s="12"/>
    </row>
    <row r="11" spans="2:21" ht="31.5" customHeight="1" x14ac:dyDescent="0.25">
      <c r="B11" s="50" t="s">
        <v>32</v>
      </c>
      <c r="C11" s="50"/>
      <c r="D11" s="50"/>
      <c r="E11" s="50"/>
      <c r="F11" s="50"/>
      <c r="G11" s="50"/>
      <c r="H11" s="50"/>
      <c r="I11" s="50"/>
      <c r="J11" s="50"/>
      <c r="K11" s="50"/>
      <c r="L11" s="50"/>
      <c r="M11" s="50"/>
      <c r="N11" s="50"/>
      <c r="O11" s="50"/>
      <c r="P11" s="50"/>
      <c r="Q11" s="50"/>
      <c r="R11" s="50"/>
      <c r="S11" s="50"/>
      <c r="T11" s="50"/>
      <c r="U11" s="50"/>
    </row>
    <row r="12" spans="2:21" ht="7.35" customHeight="1" x14ac:dyDescent="0.25">
      <c r="B12" s="12"/>
      <c r="C12" s="12"/>
      <c r="D12" s="12"/>
      <c r="E12" s="12"/>
      <c r="F12" s="12"/>
      <c r="G12" s="12"/>
      <c r="H12" s="12"/>
      <c r="I12" s="12"/>
      <c r="J12" s="12"/>
      <c r="K12" s="12"/>
      <c r="L12" s="12"/>
      <c r="M12" s="12"/>
      <c r="N12" s="12"/>
      <c r="O12" s="12"/>
      <c r="P12" s="12"/>
      <c r="Q12" s="12"/>
      <c r="R12" s="12"/>
      <c r="S12" s="12"/>
      <c r="T12" s="12"/>
      <c r="U12" s="12"/>
    </row>
    <row r="13" spans="2:21" ht="15" customHeight="1" x14ac:dyDescent="0.25">
      <c r="B13" s="51" t="s">
        <v>9</v>
      </c>
      <c r="C13" s="52" t="s">
        <v>19</v>
      </c>
      <c r="D13" s="26" t="s">
        <v>26</v>
      </c>
      <c r="E13" s="26" t="s">
        <v>8</v>
      </c>
      <c r="F13" s="26" t="s">
        <v>7</v>
      </c>
      <c r="G13" s="53" t="s">
        <v>16</v>
      </c>
      <c r="H13" s="54"/>
      <c r="I13" s="55"/>
      <c r="J13" s="38" t="s">
        <v>6</v>
      </c>
      <c r="K13" s="38" t="s">
        <v>5</v>
      </c>
      <c r="L13" s="38" t="s">
        <v>17</v>
      </c>
      <c r="M13" s="38" t="s">
        <v>24</v>
      </c>
      <c r="N13" s="14"/>
      <c r="O13" s="14"/>
      <c r="P13" s="14"/>
      <c r="Q13" s="12"/>
      <c r="R13" s="12"/>
      <c r="S13" s="12"/>
      <c r="T13" s="12"/>
      <c r="U13" s="12"/>
    </row>
    <row r="14" spans="2:21" ht="9.6" customHeight="1" x14ac:dyDescent="0.25">
      <c r="B14" s="51"/>
      <c r="C14" s="52"/>
      <c r="D14" s="27"/>
      <c r="E14" s="27"/>
      <c r="F14" s="27"/>
      <c r="G14" s="56"/>
      <c r="H14" s="57"/>
      <c r="I14" s="58"/>
      <c r="J14" s="39"/>
      <c r="K14" s="39"/>
      <c r="L14" s="39"/>
      <c r="M14" s="39"/>
      <c r="N14" s="14"/>
      <c r="O14" s="14"/>
      <c r="P14" s="14"/>
      <c r="Q14" s="12"/>
      <c r="R14" s="12"/>
      <c r="S14" s="12"/>
      <c r="T14" s="12"/>
      <c r="U14" s="12"/>
    </row>
    <row r="15" spans="2:21" ht="15" customHeight="1" x14ac:dyDescent="0.25">
      <c r="B15" s="51"/>
      <c r="C15" s="52"/>
      <c r="D15" s="27"/>
      <c r="E15" s="27"/>
      <c r="F15" s="27"/>
      <c r="G15" s="38" t="s">
        <v>34</v>
      </c>
      <c r="H15" s="38" t="s">
        <v>35</v>
      </c>
      <c r="I15" s="38" t="s">
        <v>36</v>
      </c>
      <c r="J15" s="39"/>
      <c r="K15" s="39"/>
      <c r="L15" s="39"/>
      <c r="M15" s="39"/>
      <c r="N15" s="14"/>
      <c r="O15" s="14"/>
      <c r="P15" s="14"/>
      <c r="Q15" s="12"/>
      <c r="R15" s="12"/>
      <c r="S15" s="12"/>
      <c r="T15" s="12"/>
      <c r="U15" s="12"/>
    </row>
    <row r="16" spans="2:21" ht="52.5" customHeight="1" x14ac:dyDescent="0.25">
      <c r="B16" s="51"/>
      <c r="C16" s="52"/>
      <c r="D16" s="28"/>
      <c r="E16" s="28"/>
      <c r="F16" s="28"/>
      <c r="G16" s="40"/>
      <c r="H16" s="40"/>
      <c r="I16" s="40"/>
      <c r="J16" s="40"/>
      <c r="K16" s="40"/>
      <c r="L16" s="40"/>
      <c r="M16" s="40"/>
      <c r="N16" s="14"/>
      <c r="O16" s="14"/>
      <c r="P16" s="15"/>
      <c r="Q16" s="16"/>
      <c r="R16" s="12"/>
      <c r="S16" s="12"/>
      <c r="T16" s="12"/>
      <c r="U16" s="12"/>
    </row>
    <row r="17" spans="2:21" ht="98.25" customHeight="1" x14ac:dyDescent="0.25">
      <c r="B17" s="4">
        <v>1</v>
      </c>
      <c r="C17" s="23" t="s">
        <v>33</v>
      </c>
      <c r="D17" s="24" t="s">
        <v>29</v>
      </c>
      <c r="E17" s="21" t="s">
        <v>27</v>
      </c>
      <c r="F17" s="21">
        <v>360</v>
      </c>
      <c r="G17" s="22">
        <v>125</v>
      </c>
      <c r="H17" s="22">
        <v>66</v>
      </c>
      <c r="I17" s="22">
        <v>95</v>
      </c>
      <c r="J17" s="19">
        <f t="shared" ref="J17" si="0">ROUND(AVERAGE(G17:I17),2)</f>
        <v>95.33</v>
      </c>
      <c r="K17" s="19">
        <f>ROUND(STDEV(G17:I17),2)</f>
        <v>29.5</v>
      </c>
      <c r="L17" s="19">
        <f>F17*J17</f>
        <v>34318.800000000003</v>
      </c>
      <c r="M17" s="19">
        <f>K17/J17*100</f>
        <v>30.945137941886081</v>
      </c>
      <c r="N17" s="14"/>
      <c r="O17" s="14"/>
      <c r="P17" s="15"/>
      <c r="Q17" s="16"/>
      <c r="R17" s="12"/>
      <c r="S17" s="12"/>
      <c r="T17" s="12"/>
      <c r="U17" s="12"/>
    </row>
    <row r="18" spans="2:21" ht="15.6" customHeight="1" x14ac:dyDescent="0.25">
      <c r="B18" s="45" t="s">
        <v>18</v>
      </c>
      <c r="C18" s="46"/>
      <c r="D18" s="46"/>
      <c r="E18" s="46"/>
      <c r="F18" s="46"/>
      <c r="G18" s="46"/>
      <c r="H18" s="46"/>
      <c r="I18" s="46"/>
      <c r="J18" s="46"/>
      <c r="K18" s="47"/>
      <c r="L18" s="20">
        <f>SUM(L17:L17)</f>
        <v>34318.800000000003</v>
      </c>
      <c r="M18" s="6"/>
      <c r="N18" s="12"/>
      <c r="O18" s="12"/>
      <c r="P18" s="12"/>
      <c r="Q18" s="12"/>
      <c r="R18" s="12"/>
      <c r="S18" s="12"/>
      <c r="T18" s="12"/>
      <c r="U18" s="12"/>
    </row>
    <row r="19" spans="2:21" ht="48" customHeight="1" x14ac:dyDescent="0.25">
      <c r="B19" s="41" t="s">
        <v>4</v>
      </c>
      <c r="C19" s="42"/>
      <c r="D19" s="42"/>
      <c r="E19" s="42"/>
      <c r="F19" s="42"/>
      <c r="G19" s="42"/>
      <c r="H19" s="42"/>
      <c r="I19" s="42"/>
      <c r="J19" s="42"/>
      <c r="K19" s="42"/>
      <c r="L19" s="42"/>
      <c r="M19" s="42"/>
      <c r="N19" s="42"/>
      <c r="O19" s="42"/>
      <c r="P19" s="42"/>
      <c r="Q19" s="42"/>
      <c r="R19" s="12"/>
      <c r="S19" s="12"/>
      <c r="T19" s="12"/>
      <c r="U19" s="12"/>
    </row>
    <row r="20" spans="2:21" ht="48" customHeight="1" x14ac:dyDescent="0.25">
      <c r="B20" s="44" t="s">
        <v>22</v>
      </c>
      <c r="C20" s="44"/>
      <c r="D20" s="44"/>
      <c r="E20" s="44"/>
      <c r="F20" s="44"/>
      <c r="G20" s="44"/>
      <c r="H20" s="44"/>
      <c r="I20" s="44"/>
      <c r="J20" s="44"/>
      <c r="K20" s="44"/>
      <c r="L20" s="44"/>
      <c r="M20" s="44"/>
      <c r="N20" s="7"/>
      <c r="O20" s="7"/>
      <c r="P20" s="7"/>
      <c r="Q20" s="7"/>
      <c r="R20" s="12"/>
      <c r="S20" s="12"/>
      <c r="T20" s="12"/>
      <c r="U20" s="12"/>
    </row>
    <row r="21" spans="2:21" ht="73.7" customHeight="1" x14ac:dyDescent="0.25">
      <c r="B21" s="36" t="s">
        <v>3</v>
      </c>
      <c r="C21" s="30"/>
      <c r="D21" s="30"/>
      <c r="E21" s="30"/>
      <c r="F21" s="30"/>
      <c r="G21" s="30"/>
      <c r="H21" s="30"/>
      <c r="I21" s="30"/>
      <c r="J21" s="30"/>
      <c r="K21" s="30"/>
      <c r="L21" s="30"/>
      <c r="M21" s="30"/>
      <c r="N21" s="30"/>
      <c r="O21" s="30"/>
      <c r="P21" s="30"/>
      <c r="Q21" s="30"/>
      <c r="R21" s="12"/>
      <c r="S21" s="12"/>
      <c r="T21" s="12"/>
      <c r="U21" s="12"/>
    </row>
    <row r="22" spans="2:21" x14ac:dyDescent="0.25">
      <c r="B22" s="25" t="s">
        <v>2</v>
      </c>
      <c r="C22" s="25"/>
      <c r="D22" s="25"/>
      <c r="E22" s="25"/>
      <c r="F22" s="25"/>
      <c r="G22" s="25"/>
      <c r="H22" s="25"/>
      <c r="I22" s="25"/>
      <c r="J22" s="25"/>
      <c r="K22" s="25"/>
      <c r="L22" s="25"/>
      <c r="M22" s="25"/>
      <c r="N22" s="1"/>
      <c r="O22" s="1"/>
      <c r="P22" s="1"/>
      <c r="Q22" s="1"/>
      <c r="R22" s="12"/>
      <c r="S22" s="12"/>
      <c r="T22" s="12"/>
      <c r="U22" s="12"/>
    </row>
    <row r="23" spans="2:21" ht="36" customHeight="1" x14ac:dyDescent="0.25">
      <c r="B23" s="43" t="s">
        <v>25</v>
      </c>
      <c r="C23" s="37"/>
      <c r="D23" s="37"/>
      <c r="E23" s="37"/>
      <c r="F23" s="37"/>
      <c r="G23" s="37"/>
      <c r="H23" s="37"/>
      <c r="I23" s="37"/>
      <c r="J23" s="30"/>
      <c r="K23" s="30"/>
      <c r="L23" s="30"/>
      <c r="M23" s="30"/>
      <c r="N23" s="30"/>
      <c r="O23" s="30"/>
      <c r="P23" s="30"/>
      <c r="Q23" s="30"/>
      <c r="R23" s="12"/>
      <c r="S23" s="12"/>
      <c r="T23" s="12"/>
      <c r="U23" s="12"/>
    </row>
    <row r="24" spans="2:21" ht="25.7" customHeight="1" x14ac:dyDescent="0.25">
      <c r="B24" s="36" t="s">
        <v>1</v>
      </c>
      <c r="C24" s="37"/>
      <c r="D24" s="37"/>
      <c r="E24" s="37"/>
      <c r="F24" s="37"/>
      <c r="G24" s="37"/>
      <c r="H24" s="37"/>
      <c r="I24" s="37"/>
      <c r="J24" s="30"/>
      <c r="K24" s="30"/>
      <c r="L24" s="30"/>
      <c r="M24" s="30"/>
      <c r="N24" s="30"/>
      <c r="O24" s="30"/>
      <c r="P24" s="30"/>
      <c r="Q24" s="30"/>
      <c r="R24" s="12"/>
      <c r="S24" s="12"/>
      <c r="T24" s="12"/>
      <c r="U24" s="12"/>
    </row>
    <row r="25" spans="2:21" x14ac:dyDescent="0.25">
      <c r="B25" s="3"/>
      <c r="C25" s="2"/>
      <c r="D25" s="2"/>
      <c r="E25" s="2"/>
      <c r="F25" s="2"/>
      <c r="G25" s="2"/>
      <c r="H25" s="2"/>
      <c r="I25" s="2"/>
      <c r="J25" s="1"/>
      <c r="K25" s="1"/>
      <c r="L25" s="1"/>
      <c r="M25" s="1"/>
      <c r="N25" s="1"/>
      <c r="O25" s="1"/>
      <c r="P25" s="1"/>
      <c r="Q25" s="1"/>
      <c r="R25" s="12"/>
      <c r="S25" s="12"/>
      <c r="T25" s="12"/>
      <c r="U25" s="12"/>
    </row>
    <row r="26" spans="2:21" x14ac:dyDescent="0.25">
      <c r="B26" s="3"/>
      <c r="C26" s="2"/>
      <c r="D26" s="2"/>
      <c r="E26" s="2"/>
      <c r="F26" s="2"/>
      <c r="G26" s="2"/>
      <c r="H26" s="2"/>
      <c r="I26" s="2"/>
      <c r="J26" s="1"/>
      <c r="K26" s="1"/>
      <c r="L26" s="1"/>
      <c r="M26" s="1"/>
      <c r="N26" s="1"/>
      <c r="O26" s="1"/>
      <c r="P26" s="1"/>
      <c r="Q26" s="1"/>
      <c r="R26" s="12"/>
      <c r="S26" s="12"/>
      <c r="T26" s="12"/>
      <c r="U26" s="12"/>
    </row>
    <row r="27" spans="2:21" x14ac:dyDescent="0.25">
      <c r="B27" s="3"/>
      <c r="C27" s="2"/>
      <c r="D27" s="2"/>
      <c r="E27" s="2"/>
      <c r="F27" s="2"/>
      <c r="G27" s="2"/>
      <c r="H27" s="2"/>
      <c r="I27" s="2"/>
      <c r="J27" s="1"/>
      <c r="K27" s="1"/>
      <c r="L27" s="1"/>
      <c r="M27" s="1"/>
      <c r="N27" s="1"/>
      <c r="O27" s="1"/>
      <c r="P27" s="1"/>
      <c r="Q27" s="1"/>
      <c r="R27" s="12"/>
      <c r="S27" s="12"/>
      <c r="T27" s="12"/>
      <c r="U27" s="12"/>
    </row>
    <row r="28" spans="2:21" x14ac:dyDescent="0.25">
      <c r="B28" s="3"/>
      <c r="C28" s="2"/>
      <c r="D28" s="2"/>
      <c r="E28" s="2"/>
      <c r="F28" s="2"/>
      <c r="G28" s="2" t="s">
        <v>20</v>
      </c>
      <c r="H28" s="2"/>
      <c r="I28" s="2"/>
      <c r="J28" s="1"/>
      <c r="K28" s="1"/>
      <c r="L28" s="1"/>
      <c r="M28" s="1"/>
      <c r="N28" s="1"/>
      <c r="O28" s="1"/>
      <c r="P28" s="1"/>
      <c r="Q28" s="1"/>
      <c r="R28" s="12"/>
      <c r="S28" s="12"/>
      <c r="T28" s="12"/>
      <c r="U28" s="12"/>
    </row>
    <row r="29" spans="2:21" ht="27.95" customHeight="1" x14ac:dyDescent="0.25">
      <c r="B29" s="29" t="s">
        <v>0</v>
      </c>
      <c r="C29" s="30"/>
      <c r="D29" s="30"/>
      <c r="E29" s="30"/>
      <c r="F29" s="30"/>
      <c r="G29" s="30"/>
      <c r="H29" s="30"/>
      <c r="I29" s="30"/>
      <c r="J29" s="30"/>
      <c r="K29" s="30"/>
      <c r="L29" s="30"/>
      <c r="M29" s="30"/>
      <c r="N29" s="30"/>
      <c r="O29" s="30"/>
      <c r="P29" s="30"/>
      <c r="Q29" s="30"/>
      <c r="R29" s="12"/>
      <c r="S29" s="12"/>
      <c r="T29" s="12"/>
      <c r="U29" s="12"/>
    </row>
    <row r="30" spans="2:21" hidden="1" x14ac:dyDescent="0.25">
      <c r="B30" s="18"/>
      <c r="C30" s="17"/>
      <c r="D30" s="17"/>
      <c r="E30" s="17"/>
      <c r="F30" s="17"/>
      <c r="G30" s="17"/>
      <c r="H30" s="17"/>
      <c r="I30" s="17"/>
      <c r="J30" s="12"/>
      <c r="K30" s="12"/>
      <c r="L30" s="12"/>
      <c r="M30" s="12"/>
      <c r="N30" s="12"/>
      <c r="O30" s="12"/>
      <c r="P30" s="12"/>
      <c r="Q30" s="12"/>
      <c r="R30" s="12"/>
      <c r="S30" s="12"/>
      <c r="T30" s="12"/>
      <c r="U30" s="12"/>
    </row>
    <row r="31" spans="2:21" hidden="1" x14ac:dyDescent="0.25">
      <c r="B31" s="18"/>
      <c r="C31" s="17"/>
      <c r="D31" s="17"/>
      <c r="E31" s="17"/>
      <c r="F31" s="17"/>
      <c r="G31" s="17"/>
      <c r="H31" s="17"/>
      <c r="I31" s="17"/>
      <c r="J31" s="12"/>
      <c r="K31" s="12"/>
      <c r="L31" s="12"/>
      <c r="M31" s="12"/>
      <c r="N31" s="12"/>
      <c r="O31" s="12"/>
      <c r="P31" s="12"/>
      <c r="Q31" s="12"/>
      <c r="R31" s="12"/>
      <c r="S31" s="12"/>
      <c r="T31" s="12"/>
      <c r="U31" s="12"/>
    </row>
    <row r="32" spans="2:21" ht="5.45" customHeight="1" x14ac:dyDescent="0.25">
      <c r="B32" s="18"/>
      <c r="C32" s="17"/>
      <c r="D32" s="17"/>
      <c r="E32" s="17"/>
      <c r="F32" s="17"/>
      <c r="G32" s="17"/>
      <c r="H32" s="17"/>
      <c r="I32" s="17"/>
      <c r="J32" s="12"/>
      <c r="K32" s="12"/>
      <c r="L32" s="12"/>
      <c r="M32" s="12"/>
      <c r="N32" s="12"/>
      <c r="O32" s="12"/>
      <c r="P32" s="12"/>
      <c r="Q32" s="12"/>
      <c r="R32" s="12"/>
      <c r="S32" s="12"/>
      <c r="T32" s="12"/>
      <c r="U32" s="12"/>
    </row>
    <row r="33" spans="2:17" ht="16.5" customHeight="1" x14ac:dyDescent="0.25">
      <c r="B33" s="31" t="s">
        <v>23</v>
      </c>
      <c r="C33" s="32"/>
      <c r="D33" s="32"/>
      <c r="E33" s="32"/>
      <c r="F33" s="32"/>
      <c r="G33" s="32"/>
      <c r="H33" s="32"/>
      <c r="I33" s="32"/>
      <c r="J33" s="33"/>
      <c r="K33" s="33"/>
      <c r="L33" s="33"/>
      <c r="M33" s="33"/>
      <c r="N33" s="33"/>
      <c r="O33" s="33"/>
      <c r="P33" s="33"/>
      <c r="Q33" s="33"/>
    </row>
    <row r="34" spans="2:17" ht="16.7" customHeight="1" x14ac:dyDescent="0.25">
      <c r="B34" s="34">
        <v>46125</v>
      </c>
      <c r="C34" s="35"/>
      <c r="D34" s="35"/>
      <c r="E34" s="35"/>
      <c r="F34" s="35"/>
      <c r="G34" s="35"/>
      <c r="H34" s="35"/>
      <c r="I34" s="35"/>
      <c r="J34" s="35"/>
      <c r="K34" s="35"/>
      <c r="L34" s="35"/>
      <c r="M34" s="35"/>
    </row>
  </sheetData>
  <mergeCells count="26">
    <mergeCell ref="B2:L2"/>
    <mergeCell ref="B10:M10"/>
    <mergeCell ref="B11:U11"/>
    <mergeCell ref="B13:B16"/>
    <mergeCell ref="C13:C16"/>
    <mergeCell ref="E13:E16"/>
    <mergeCell ref="F13:F16"/>
    <mergeCell ref="J13:J16"/>
    <mergeCell ref="K13:K16"/>
    <mergeCell ref="G13:I14"/>
    <mergeCell ref="B22:M22"/>
    <mergeCell ref="D13:D16"/>
    <mergeCell ref="B29:Q29"/>
    <mergeCell ref="B33:Q33"/>
    <mergeCell ref="B34:M34"/>
    <mergeCell ref="B24:Q24"/>
    <mergeCell ref="L13:L16"/>
    <mergeCell ref="M13:M16"/>
    <mergeCell ref="G15:G16"/>
    <mergeCell ref="H15:H16"/>
    <mergeCell ref="I15:I16"/>
    <mergeCell ref="B19:Q19"/>
    <mergeCell ref="B21:Q21"/>
    <mergeCell ref="B23:Q23"/>
    <mergeCell ref="B20:M20"/>
    <mergeCell ref="B18:K18"/>
  </mergeCells>
  <phoneticPr fontId="10" type="noConversion"/>
  <pageMargins left="0.23622047244094491" right="0.23622047244094491" top="0.74803149606299213" bottom="0.74803149606299213" header="0.31496062992125984" footer="0.31496062992125984"/>
  <pageSetup paperSize="9" scale="9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Без ограничений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my.personal.yashik@yandex.ru</dc:creator>
  <cp:lastModifiedBy>Dutova</cp:lastModifiedBy>
  <cp:lastPrinted>2026-04-27T11:07:34Z</cp:lastPrinted>
  <dcterms:created xsi:type="dcterms:W3CDTF">2021-01-28T16:31:38Z</dcterms:created>
  <dcterms:modified xsi:type="dcterms:W3CDTF">2026-04-27T11:08:50Z</dcterms:modified>
</cp:coreProperties>
</file>