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B5BD5EF0-1CE6-46B9-8159-AFBB7242862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F6" i="1" l="1"/>
  <c r="J6" i="1" l="1"/>
  <c r="J7" i="1" s="1"/>
  <c r="H6" i="1"/>
  <c r="G6" i="1" s="1"/>
</calcChain>
</file>

<file path=xl/sharedStrings.xml><?xml version="1.0" encoding="utf-8"?>
<sst xmlns="http://schemas.openxmlformats.org/spreadsheetml/2006/main" count="19" uniqueCount="19">
  <si>
    <t>№ п/п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</si>
  <si>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</si>
  <si>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</si>
  <si>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</t>
    </r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</si>
  <si>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</si>
  <si>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</si>
  <si>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</si>
  <si>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</si>
  <si>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</si>
  <si>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</si>
  <si>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</si>
  <si>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</si>
  <si>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услуги</t>
  </si>
  <si>
    <t>Количество, усл.ед</t>
  </si>
  <si>
    <r>
  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 анализ рынка, запрошены коммерческие предложения от потенциальных поставщиков. </t>
    </r>
    <r>
      <rPr>
        <b/>
        <sz val="12"/>
        <color theme="1"/>
        <rFont val="Times New Roman"/>
        <family val="1"/>
        <charset val="204"/>
      </rPr>
      <t>Направлен коммерческого предложения через электронную почту, направлен запрос коммерческих предложений через Электронный магазин АИС ГЗ. Запрос № 20260423002 от 23.04.2026.</t>
    </r>
    <r>
      <rPr>
        <sz val="12"/>
        <color theme="1"/>
        <rFont val="Times New Roman"/>
        <family val="1"/>
        <charset val="204"/>
      </rPr>
      <t xml:space="preserve"> Получены сведения о ценах. Для расчета приняты наименьшие по цене.
</t>
    </r>
  </si>
  <si>
    <t>Оказание услуг по сбору (приему), транспортированию, обработке, утилизации, обезвреживанию, размещению отходов производства и потребления III-V класса опасности СПб ГКУ «ПСО Пушкинского района»</t>
  </si>
  <si>
    <t>Поставщик №1: Коммерческое предложение от 23.04.2026 № кп260423-1 Поставщик №2: Коммерческое предложение от 23.04.2026 № 412/26 Поставщик №3: Сведения из реестра контрактов в Электронном магазине АИС ГЗ. Реестровый № 8131825E00051</t>
  </si>
  <si>
    <t>сумма по минимальной цене, руб</t>
  </si>
  <si>
    <t>Итого НМКЦ составляет 69900 (Шестьдесят девять тысяч девятьсот)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</si>
</sst>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4"/>
  <sheetViews>
    <sheetView tabSelected="1" zoomScaleNormal="100" workbookViewId="0">
      <selection activeCell="E22" sqref="E22"/>
    </sheetView>
  </sheetViews>
  <sheetFormatPr defaultColWidth="8.85546875" defaultRowHeight="15.75" x14ac:dyDescent="0.25"/>
  <cols>
    <col min="1" max="1" width="14.5703125" style="9" customWidth="1"/>
    <col min="2" max="2" width="34.7109375" style="9" customWidth="1"/>
    <col min="3" max="5" width="12.5703125" style="9" customWidth="1"/>
    <col min="6" max="6" width="14.140625" style="9" customWidth="1"/>
    <col min="7" max="7" width="14" style="9" customWidth="1"/>
    <col min="8" max="8" width="14.7109375" style="9" customWidth="1"/>
    <col min="9" max="9" width="12.85546875" style="9" customWidth="1"/>
    <col min="10" max="10" width="15.7109375" style="9" customWidth="1"/>
    <col min="11" max="11" width="9.5703125" style="9" bestFit="1" customWidth="1"/>
    <col min="12" max="16384" width="8.85546875" style="9"/>
  </cols>
  <sheetData>
    <row r="2" spans="1:11" x14ac:dyDescent="0.25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</row>
    <row r="3" spans="1:11" ht="191.45" customHeight="1" x14ac:dyDescent="0.25">
      <c r="A3" s="17" t="s">
        <v>14</v>
      </c>
      <c r="B3" s="18"/>
      <c r="C3" s="18"/>
      <c r="D3" s="18"/>
      <c r="E3" s="18"/>
      <c r="F3" s="18"/>
      <c r="G3" s="18"/>
      <c r="H3" s="18"/>
      <c r="I3" s="18"/>
      <c r="J3" s="18"/>
    </row>
    <row r="4" spans="1:11" ht="48.6" customHeight="1" thickBot="1" x14ac:dyDescent="0.3">
      <c r="A4" s="17" t="s">
        <v>16</v>
      </c>
      <c r="B4" s="18"/>
      <c r="C4" s="18"/>
      <c r="D4" s="18"/>
      <c r="E4" s="18"/>
      <c r="F4" s="18"/>
      <c r="G4" s="18"/>
      <c r="H4" s="18"/>
      <c r="I4" s="18"/>
      <c r="J4" s="18"/>
    </row>
    <row r="5" spans="1:11" ht="96" x14ac:dyDescent="0.35">
      <c r="A5" s="1" t="s">
        <v>0</v>
      </c>
      <c r="B5" s="2" t="s">
        <v>12</v>
      </c>
      <c r="C5" s="2" t="s">
        <v>1</v>
      </c>
      <c r="D5" s="2" t="s">
        <v>2</v>
      </c>
      <c r="E5" s="2" t="s">
        <v>3</v>
      </c>
      <c r="F5" s="3" t="s">
        <v>4</v>
      </c>
      <c r="G5" s="3" t="s">
        <v>5</v>
      </c>
      <c r="H5" s="6" t="s">
        <v>6</v>
      </c>
      <c r="I5" s="7" t="s">
        <v>13</v>
      </c>
      <c r="J5" s="7" t="s">
        <v>7</v>
      </c>
      <c r="K5" s="19" t="s">
        <v>17</v>
      </c>
    </row>
    <row r="6" spans="1:11" ht="115.5" customHeight="1" x14ac:dyDescent="0.25">
      <c r="A6" s="4">
        <v>1</v>
      </c>
      <c r="B6" s="4" t="s">
        <v>15</v>
      </c>
      <c r="C6" s="5">
        <v>85000</v>
      </c>
      <c r="D6" s="5">
        <v>127575</v>
      </c>
      <c r="E6" s="5">
        <v>69900</v>
      </c>
      <c r="F6" s="5">
        <f>(C6+D6+E6)/3</f>
        <v>94158.333333333328</v>
      </c>
      <c r="G6" s="12">
        <f>H6/F6*100</f>
        <v>31.763860579290267</v>
      </c>
      <c r="H6" s="5">
        <f>SQRT(((C6-F6)*(C6-F6)+(D6-F6)*(D6-F6)+(E6-F6)*(E6-F6))/2)</f>
        <v>29908.321723783389</v>
      </c>
      <c r="I6" s="8">
        <v>1</v>
      </c>
      <c r="J6" s="11">
        <f>F6*I6</f>
        <v>94158.333333333328</v>
      </c>
      <c r="K6" s="20">
        <v>69900</v>
      </c>
    </row>
    <row r="7" spans="1:11" x14ac:dyDescent="0.25">
      <c r="A7" s="15" t="s">
        <v>8</v>
      </c>
      <c r="B7" s="15"/>
      <c r="C7" s="15"/>
      <c r="D7" s="15"/>
      <c r="E7" s="15"/>
      <c r="F7" s="15"/>
      <c r="G7" s="15"/>
      <c r="H7" s="15"/>
      <c r="I7" s="15"/>
      <c r="J7" s="11">
        <f>SUM(J6:J6)</f>
        <v>94158.333333333328</v>
      </c>
      <c r="K7" s="20">
        <f>K6</f>
        <v>69900</v>
      </c>
    </row>
    <row r="8" spans="1:11" ht="309" customHeight="1" x14ac:dyDescent="0.25">
      <c r="A8" s="13" t="s">
        <v>11</v>
      </c>
      <c r="B8" s="14"/>
      <c r="C8" s="14"/>
      <c r="D8" s="14"/>
      <c r="E8" s="14"/>
      <c r="F8" s="14"/>
      <c r="G8" s="14"/>
      <c r="H8" s="14"/>
      <c r="I8" s="14"/>
      <c r="J8" s="14"/>
    </row>
    <row r="10" spans="1:11" x14ac:dyDescent="0.25">
      <c r="A10" s="10" t="s">
        <v>18</v>
      </c>
    </row>
    <row r="14" spans="1:11" ht="30" customHeight="1" x14ac:dyDescent="0.25">
      <c r="A14" s="9" t="s">
        <v>10</v>
      </c>
    </row>
  </sheetData>
  <mergeCells count="5">
    <mergeCell ref="A8:J8"/>
    <mergeCell ref="A7:I7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7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2026-05-13T11:25:30Z</dcterms:modified>
</cp:coreProperties>
</file>