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\Desktop\РАБОТА\Закупки 2026\КЛАСС РАС\Новая папка\куб РАС\"/>
    </mc:Choice>
  </mc:AlternateContent>
  <xr:revisionPtr revIDLastSave="0" documentId="13_ncr:1_{C80F4E63-7119-4F40-8356-E775F84F6078}" xr6:coauthVersionLast="47" xr6:coauthVersionMax="47" xr10:uidLastSave="{00000000-0000-0000-0000-000000000000}"/>
  <bookViews>
    <workbookView xWindow="-120" yWindow="-120" windowWidth="29040" windowHeight="15840" xr2:uid="{892C41A3-3664-431B-9033-1E14C924054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M4" i="1" s="1"/>
  <c r="M5" i="1" s="1"/>
  <c r="I4" i="1"/>
  <c r="H4" i="1"/>
  <c r="J4" i="1" l="1"/>
</calcChain>
</file>

<file path=xl/sharedStrings.xml><?xml version="1.0" encoding="utf-8"?>
<sst xmlns="http://schemas.openxmlformats.org/spreadsheetml/2006/main" count="19" uniqueCount="19">
  <si>
    <t>№ п/п</t>
  </si>
  <si>
    <t>Наименование товара</t>
  </si>
  <si>
    <t>Единица измерения</t>
  </si>
  <si>
    <t xml:space="preserve">количество 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</si>
  <si>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</si>
  <si>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</si>
  <si>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</si>
  <si>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 xml:space="preserve">Предельная цена, руб. по Приложению №2 к ППр СПб №489
</t>
  </si>
  <si>
    <t>минимальное ценовое предложение в руб.</t>
  </si>
  <si>
    <t>Общая стоимость в руб.</t>
  </si>
  <si>
    <t>Итого</t>
  </si>
  <si>
    <t>«КУБ РАС» - Комплект специалиста для работы с детьми с нарушением аутистического спектра</t>
  </si>
  <si>
    <t>*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</si>
  <si>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 на поставку комплекта специалиста для работы с детьми с нарушением аутистического спектра для нужд Государственного бюджетного образовательного учреждения средняя общеобразовательная школа № 146 Калининского района Санкт-Петербурга имени героя Советского Союза Мусы Джалиля</t>
  </si>
  <si>
    <t>ЦИ № 1                    Вх. от 04.03.2026</t>
  </si>
  <si>
    <t>ЦИ №2                    Вх. от 04.03.2026</t>
  </si>
  <si>
    <t>ЦИ № 3                    Вх. от 04.03.2026</t>
  </si>
  <si>
    <t xml:space="preserve">При определении 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 (в том числе товаров, поставляемых при выполнении закупаемых работ, оказании закупаемых услуг), начальной цены единицы работы, услуги заказчик применил в соответствии с Федеральным законом "О контрактной системе в сфере закупок товаров, работ, услуг для обеспечения государственных и муниципальных нужд" метод сопоставимых рыночных цен (анализа рынка). При применение данного метода заказчиком  были направлены  предусмотренные частью 5 статьи 22 Федерального закона "О контрактной системе в сфере закупок товаров, работ, услуг для обеспечения государственных и муниципальных нужд" запросы о предоставлении информации о цене таких товаров 2-м субъектам деятельности в сфере промышленности, информация о которых включена в государственную информационную систему промышленности (ГИСП). В ответ получены ценовые предложения - ЦИ №1 и ЦИ № 2. Так как в ГИСП содержится информаци мене чем о трех  субъектах деятельности в сфере промышленности, Заказчиком был произведен запрос поставщику товара российского происхождения, информация о котором содержится в реестре контрактов единой информационной системы (получена ценовая инфрмация  - ЦИ № 3).  В целях соблюдения статьи 34 Бюджетного кодекса, Заказчиком принято решение при расчете цены на товары использовать минимальное ценовое предложение.                </t>
  </si>
  <si>
    <t>Комплект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</si>
</sst>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1" fontId="3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1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9" fontId="6" fillId="0" borderId="4" xfId="1" applyFont="1" applyFill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vertical="center" wrapText="1"/>
    </xf>
    <xf numFmtId="4" fontId="7" fillId="0" borderId="4" xfId="0" applyNumberFormat="1" applyFont="1" applyBorder="1" applyAlignment="1">
      <alignment horizontal="center" vertical="center" wrapText="1"/>
    </xf>
    <xf numFmtId="4" fontId="7" fillId="0" borderId="4" xfId="1" applyNumberFormat="1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09FDC-4172-4C5A-AD23-5D3C80AA177D}">
  <dimension ref="A1:Q6"/>
  <sheetViews>
    <sheetView tabSelected="1" zoomScale="85" zoomScaleNormal="85" workbookViewId="0">
      <selection activeCell="H3" sqref="H3"/>
    </sheetView>
  </sheetViews>
  <sheetFormatPr defaultColWidth="9.140625" defaultRowHeight="138.75" customHeight="1" x14ac:dyDescent="0.25"/>
  <cols>
    <col min="1" max="1" width="3.85546875" style="2" customWidth="1"/>
    <col min="2" max="2" width="45.5703125" style="2" bestFit="1" customWidth="1"/>
    <col min="3" max="3" width="14.85546875" style="2" customWidth="1"/>
    <col min="4" max="4" width="12.5703125" style="19" customWidth="1"/>
    <col min="5" max="5" width="18.7109375" style="20" customWidth="1"/>
    <col min="6" max="6" width="18.42578125" style="20" customWidth="1"/>
    <col min="7" max="7" width="18.5703125" style="20" customWidth="1"/>
    <col min="8" max="8" width="14.7109375" style="20" customWidth="1"/>
    <col min="9" max="10" width="21.7109375" style="20" customWidth="1"/>
    <col min="11" max="11" width="17.5703125" style="20" customWidth="1"/>
    <col min="12" max="12" width="14.7109375" style="2" customWidth="1"/>
    <col min="13" max="13" width="19.140625" style="2" customWidth="1"/>
    <col min="14" max="16384" width="9.140625" style="2"/>
  </cols>
  <sheetData>
    <row r="1" spans="1:17" ht="138.75" customHeight="1" thickBot="1" x14ac:dyDescent="0.3">
      <c r="A1" s="23" t="s">
        <v>13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7" ht="138.75" customHeight="1" x14ac:dyDescent="0.25">
      <c r="A2" s="25" t="s">
        <v>17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2"/>
      <c r="O2" s="22"/>
      <c r="P2" s="22"/>
      <c r="Q2" s="22"/>
    </row>
    <row r="3" spans="1:17" s="11" customFormat="1" ht="138.75" customHeight="1" x14ac:dyDescent="0.25">
      <c r="A3" s="3" t="s">
        <v>0</v>
      </c>
      <c r="B3" s="4" t="s">
        <v>1</v>
      </c>
      <c r="C3" s="4" t="s">
        <v>2</v>
      </c>
      <c r="D3" s="5" t="s">
        <v>3</v>
      </c>
      <c r="E3" s="6" t="s">
        <v>14</v>
      </c>
      <c r="F3" s="6" t="s">
        <v>15</v>
      </c>
      <c r="G3" s="6" t="s">
        <v>16</v>
      </c>
      <c r="H3" s="7" t="s">
        <v>4</v>
      </c>
      <c r="I3" s="8" t="s">
        <v>5</v>
      </c>
      <c r="J3" s="9" t="s">
        <v>6</v>
      </c>
      <c r="K3" s="6" t="s">
        <v>7</v>
      </c>
      <c r="L3" s="4" t="s">
        <v>8</v>
      </c>
      <c r="M3" s="10" t="s">
        <v>9</v>
      </c>
    </row>
    <row r="4" spans="1:17" ht="138.75" customHeight="1" x14ac:dyDescent="0.25">
      <c r="A4" s="12">
        <v>1</v>
      </c>
      <c r="B4" s="13" t="s">
        <v>11</v>
      </c>
      <c r="C4" s="14" t="s">
        <v>18</v>
      </c>
      <c r="D4" s="1">
        <v>1</v>
      </c>
      <c r="E4" s="15">
        <v>270000</v>
      </c>
      <c r="F4" s="15">
        <v>280000</v>
      </c>
      <c r="G4" s="15">
        <v>287000</v>
      </c>
      <c r="H4" s="16">
        <f t="shared" ref="H4" si="0">AVERAGE(E4:G4)</f>
        <v>279000</v>
      </c>
      <c r="I4" s="16">
        <f t="shared" ref="I4" si="1">STDEV(E4:G4)</f>
        <v>8544.0037453175319</v>
      </c>
      <c r="J4" s="17">
        <f t="shared" ref="J4" si="2">I4/H4*100</f>
        <v>3.062366933805567</v>
      </c>
      <c r="K4" s="18" t="s">
        <v>12</v>
      </c>
      <c r="L4" s="18">
        <f>E4</f>
        <v>270000</v>
      </c>
      <c r="M4" s="18">
        <f>L4*D4</f>
        <v>270000</v>
      </c>
    </row>
    <row r="5" spans="1:17" ht="54" customHeight="1" x14ac:dyDescent="0.25">
      <c r="B5" s="2" t="s">
        <v>10</v>
      </c>
      <c r="M5" s="21">
        <f>SUM(M4:M4)</f>
        <v>270000</v>
      </c>
    </row>
    <row r="6" spans="1:17" ht="138.75" customHeight="1" x14ac:dyDescent="0.25">
      <c r="A6" s="27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</row>
  </sheetData>
  <mergeCells count="3">
    <mergeCell ref="A1:M1"/>
    <mergeCell ref="A2:M2"/>
    <mergeCell ref="A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Андреев Иван</dc:creator>
  <cp:lastModifiedBy>Андреев Иван</cp:lastModifiedBy>
  <dcterms:created xsi:type="dcterms:W3CDTF">2025-09-04T19:13:24Z</dcterms:created>
  <dcterms:modified xsi:type="dcterms:W3CDTF">2026-05-13T08:42:26Z</dcterms:modified>
</cp:coreProperties>
</file>