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28\МАЙ\Заправка Картриджи 2026 (1)\"/>
    </mc:Choice>
  </mc:AlternateContent>
  <bookViews>
    <workbookView xWindow="-105" yWindow="-105" windowWidth="19425" windowHeight="10425"/>
  </bookViews>
  <sheets>
    <sheet name="Лист2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5" i="2" l="1"/>
  <c r="P14" i="2" l="1"/>
  <c r="P15" i="2"/>
  <c r="P16" i="2"/>
  <c r="P17" i="2"/>
  <c r="P18" i="2"/>
  <c r="P19" i="2"/>
  <c r="P20" i="2"/>
  <c r="P21" i="2"/>
  <c r="P22" i="2"/>
  <c r="P23" i="2"/>
  <c r="P24" i="2"/>
  <c r="P13" i="2"/>
  <c r="P25" i="2" s="1"/>
  <c r="K13" i="2" l="1"/>
  <c r="O13" i="2" s="1"/>
  <c r="K14" i="2"/>
  <c r="O14" i="2" s="1"/>
  <c r="K15" i="2"/>
  <c r="O15" i="2" s="1"/>
  <c r="K16" i="2"/>
  <c r="O16" i="2" s="1"/>
  <c r="K17" i="2"/>
  <c r="O17" i="2" s="1"/>
  <c r="K18" i="2"/>
  <c r="O18" i="2" s="1"/>
  <c r="K19" i="2"/>
  <c r="O19" i="2" s="1"/>
  <c r="K20" i="2"/>
  <c r="O20" i="2" s="1"/>
  <c r="K21" i="2"/>
  <c r="O21" i="2" s="1"/>
  <c r="K22" i="2"/>
  <c r="O22" i="2" s="1"/>
  <c r="K23" i="2"/>
  <c r="O23" i="2" s="1"/>
  <c r="K24" i="2"/>
  <c r="O24" i="2" s="1"/>
</calcChain>
</file>

<file path=xl/sharedStrings.xml><?xml version="1.0" encoding="utf-8"?>
<sst xmlns="http://schemas.openxmlformats.org/spreadsheetml/2006/main" count="72" uniqueCount="42">
  <si>
    <t>Приложение № ___</t>
  </si>
  <si>
    <t>к контракту № ___ от _______________</t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</si>
  <si>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</si>
  <si>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</si>
  <si>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</si>
  <si>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</si>
  <si>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</si>
  <si>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</si>
  <si>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</si>
  <si>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</si>
  <si>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</si>
  <si>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</si>
  <si>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</si>
  <si>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</si>
  <si>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</si>
  <si>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Наименование объекта закупки</t>
  </si>
  <si>
    <t>Кол-во</t>
  </si>
  <si>
    <t>Итоговая цена</t>
  </si>
  <si>
    <t xml:space="preserve">Поставка посуды для Государственного бюджетного дошкольного образовательного учреждения детского сада №  28 общеразвивающего  вида  района Санкт-Петербурга                                                                        </t>
  </si>
  <si>
    <r>
      <t xml:space="preserve">Используемый метод определения начальной максимальной цены: </t>
    </r>
    <r>
      <rPr>
        <b/>
        <sz val="10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</si>
  <si>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Заправка черного картриджа</t>
  </si>
  <si>
    <t>HP LaserJet Р1005</t>
  </si>
  <si>
    <t>Brother DCP L2500DR</t>
  </si>
  <si>
    <t>HP LaserJet 3055</t>
  </si>
  <si>
    <t>Pantum PC-211</t>
  </si>
  <si>
    <t>Катюша М130</t>
  </si>
  <si>
    <t>Восстановление черного картриджа</t>
  </si>
  <si>
    <t>Заправка цветного картриджа</t>
  </si>
  <si>
    <t>Восстановление цветного картриджа</t>
  </si>
  <si>
    <t>Восстановление блока фотобарабана</t>
  </si>
  <si>
    <t>HP LaserJet color MFP M175a</t>
  </si>
  <si>
    <t xml:space="preserve"> HP LaserJet color MFP M175a</t>
  </si>
  <si>
    <t>Марка картриджа</t>
  </si>
  <si>
    <t>HP LaserJet СВ435А</t>
  </si>
  <si>
    <t>MDRA 16N5002773ALJB093</t>
  </si>
  <si>
    <t>Q2612A</t>
  </si>
  <si>
    <t>ТНМ 130 (РСМ 130)</t>
  </si>
  <si>
    <t>RTC CE312A/CF352A Canon 729</t>
  </si>
  <si>
    <t xml:space="preserve">Минимальная цена </t>
  </si>
  <si>
    <t>95.11.10.130</t>
  </si>
  <si>
    <t>ОКПД2</t>
  </si>
  <si>
    <t>ИТОГО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</si>
</sst>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center" wrapText="1"/>
    </xf>
    <xf numFmtId="9" fontId="5" fillId="0" borderId="1" xfId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/>
    <xf numFmtId="165" fontId="5" fillId="0" borderId="0" xfId="0" applyNumberFormat="1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/>
    <xf numFmtId="0" fontId="3" fillId="0" borderId="0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wrapText="1"/>
    </xf>
    <xf numFmtId="0" fontId="10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justify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85725</xdr:colOff>
      <xdr:row>10</xdr:row>
      <xdr:rowOff>400050</xdr:rowOff>
    </xdr:from>
    <xdr:to>
      <xdr:col>13</xdr:col>
      <xdr:colOff>607060</xdr:colOff>
      <xdr:row>11</xdr:row>
      <xdr:rowOff>3175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2362200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19050</xdr:colOff>
      <xdr:row>10</xdr:row>
      <xdr:rowOff>371475</xdr:rowOff>
    </xdr:from>
    <xdr:to>
      <xdr:col>12</xdr:col>
      <xdr:colOff>632823</xdr:colOff>
      <xdr:row>11</xdr:row>
      <xdr:rowOff>4445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2362200"/>
          <a:ext cx="937623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85725</xdr:colOff>
      <xdr:row>11</xdr:row>
      <xdr:rowOff>400050</xdr:rowOff>
    </xdr:from>
    <xdr:to>
      <xdr:col>13</xdr:col>
      <xdr:colOff>607060</xdr:colOff>
      <xdr:row>12</xdr:row>
      <xdr:rowOff>3175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2762250"/>
          <a:ext cx="5213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19050</xdr:colOff>
      <xdr:row>11</xdr:row>
      <xdr:rowOff>371475</xdr:rowOff>
    </xdr:from>
    <xdr:to>
      <xdr:col>12</xdr:col>
      <xdr:colOff>670923</xdr:colOff>
      <xdr:row>12</xdr:row>
      <xdr:rowOff>4445</xdr:rowOff>
    </xdr:to>
    <xdr:pic>
      <xdr:nvPicPr>
        <xdr:cNvPr id="5" name="Рисунок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2733675"/>
          <a:ext cx="975723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7"/>
  <sheetViews>
    <sheetView tabSelected="1" topLeftCell="A19" zoomScaleNormal="100" workbookViewId="0">
      <selection activeCell="P28" sqref="P28"/>
    </sheetView>
  </sheetViews>
  <sheetFormatPr defaultRowHeight="15" x14ac:dyDescent="0.25"/>
  <cols>
    <col min="1" max="1" width="3.85546875" customWidth="1"/>
    <col min="2" max="2" width="12.5703125" customWidth="1"/>
    <col min="3" max="3" width="17.5703125" customWidth="1"/>
    <col min="4" max="4" width="17.5703125" style="34" customWidth="1"/>
    <col min="5" max="5" width="24.85546875" customWidth="1"/>
    <col min="6" max="7" width="9.85546875" bestFit="1" customWidth="1"/>
    <col min="11" max="11" width="12.140625" customWidth="1"/>
    <col min="13" max="13" width="12.5703125" customWidth="1"/>
    <col min="15" max="15" width="22.85546875" customWidth="1"/>
    <col min="16" max="16" width="15.7109375" customWidth="1"/>
  </cols>
  <sheetData>
    <row r="1" spans="1:16" s="15" customFormat="1" ht="12.75" x14ac:dyDescent="0.2">
      <c r="D1" s="34"/>
      <c r="E1" s="39" t="s">
        <v>0</v>
      </c>
      <c r="F1" s="39"/>
      <c r="G1" s="39"/>
      <c r="H1" s="39"/>
      <c r="I1" s="39"/>
      <c r="J1" s="39"/>
      <c r="K1" s="39"/>
      <c r="L1" s="39"/>
      <c r="M1" s="39"/>
      <c r="N1" s="39"/>
      <c r="O1" s="2"/>
      <c r="P1" s="2"/>
    </row>
    <row r="2" spans="1:16" s="15" customFormat="1" ht="12.75" x14ac:dyDescent="0.2">
      <c r="D2" s="34"/>
      <c r="E2" s="39" t="s">
        <v>1</v>
      </c>
      <c r="F2" s="39"/>
      <c r="G2" s="39"/>
      <c r="H2" s="39"/>
      <c r="I2" s="39"/>
      <c r="J2" s="39"/>
      <c r="K2" s="39"/>
      <c r="L2" s="39"/>
      <c r="M2" s="39"/>
      <c r="N2" s="39"/>
      <c r="O2" s="2"/>
      <c r="P2" s="2"/>
    </row>
    <row r="3" spans="1:16" s="15" customFormat="1" ht="12.75" x14ac:dyDescent="0.2">
      <c r="D3" s="34"/>
      <c r="E3" s="1"/>
    </row>
    <row r="4" spans="1:16" s="15" customFormat="1" ht="31.5" customHeight="1" x14ac:dyDescent="0.2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16"/>
      <c r="O4" s="17"/>
      <c r="P4" s="17"/>
    </row>
    <row r="5" spans="1:16" s="15" customFormat="1" ht="23.25" customHeight="1" x14ac:dyDescent="0.2">
      <c r="D5" s="34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s="15" customFormat="1" ht="32.25" customHeight="1" x14ac:dyDescent="0.2">
      <c r="A6" s="38" t="s">
        <v>18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18"/>
      <c r="O6" s="19"/>
      <c r="P6" s="19"/>
    </row>
    <row r="7" spans="1:16" s="15" customFormat="1" ht="12.75" x14ac:dyDescent="0.2">
      <c r="A7" s="41" t="s">
        <v>3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12"/>
      <c r="O7" s="2"/>
      <c r="P7" s="2"/>
    </row>
    <row r="8" spans="1:16" s="15" customFormat="1" ht="12.75" x14ac:dyDescent="0.2">
      <c r="D8" s="34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</row>
    <row r="9" spans="1:16" s="15" customFormat="1" ht="12.75" x14ac:dyDescent="0.2">
      <c r="D9" s="34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</row>
    <row r="10" spans="1:16" s="15" customFormat="1" ht="30" customHeight="1" x14ac:dyDescent="0.2">
      <c r="A10" s="37" t="s">
        <v>19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20"/>
      <c r="O10" s="21"/>
      <c r="P10" s="21"/>
    </row>
    <row r="11" spans="1:16" x14ac:dyDescent="0.25">
      <c r="D11" s="43"/>
    </row>
    <row r="12" spans="1:16" s="4" customFormat="1" ht="83.25" customHeight="1" x14ac:dyDescent="0.25">
      <c r="A12" s="3" t="s">
        <v>7</v>
      </c>
      <c r="B12" s="3" t="s">
        <v>40</v>
      </c>
      <c r="C12" s="28" t="s">
        <v>15</v>
      </c>
      <c r="D12" s="27" t="s">
        <v>32</v>
      </c>
      <c r="E12" s="31" t="s">
        <v>4</v>
      </c>
      <c r="F12" s="5" t="s">
        <v>9</v>
      </c>
      <c r="G12" s="5" t="s">
        <v>10</v>
      </c>
      <c r="H12" s="5" t="s">
        <v>11</v>
      </c>
      <c r="I12" s="5" t="s">
        <v>12</v>
      </c>
      <c r="J12" s="5" t="s">
        <v>13</v>
      </c>
      <c r="K12" s="5" t="s">
        <v>14</v>
      </c>
      <c r="L12" s="5" t="s">
        <v>16</v>
      </c>
      <c r="M12" s="6" t="s">
        <v>6</v>
      </c>
      <c r="N12" s="7" t="s">
        <v>5</v>
      </c>
      <c r="O12" s="5" t="s">
        <v>17</v>
      </c>
      <c r="P12" s="5" t="s">
        <v>38</v>
      </c>
    </row>
    <row r="13" spans="1:16" s="4" customFormat="1" ht="25.5" customHeight="1" x14ac:dyDescent="0.25">
      <c r="A13" s="3">
        <v>1</v>
      </c>
      <c r="B13" s="42" t="s">
        <v>39</v>
      </c>
      <c r="C13" s="24" t="s">
        <v>20</v>
      </c>
      <c r="D13" s="26" t="s">
        <v>33</v>
      </c>
      <c r="E13" s="32" t="s">
        <v>21</v>
      </c>
      <c r="F13" s="25">
        <v>500</v>
      </c>
      <c r="G13" s="23">
        <v>400</v>
      </c>
      <c r="H13" s="23">
        <v>450</v>
      </c>
      <c r="I13" s="5"/>
      <c r="J13" s="5"/>
      <c r="K13" s="8">
        <f t="shared" ref="K13:K24" si="0">(F13+G13+H13)/3</f>
        <v>450</v>
      </c>
      <c r="L13" s="11">
        <v>10</v>
      </c>
      <c r="M13" s="8">
        <v>95.960220306256005</v>
      </c>
      <c r="N13" s="9">
        <v>0.11352788689074476</v>
      </c>
      <c r="O13" s="10">
        <f t="shared" ref="O13:O24" si="1">L13*K13</f>
        <v>4500</v>
      </c>
      <c r="P13" s="10">
        <f>G13*L13</f>
        <v>4000</v>
      </c>
    </row>
    <row r="14" spans="1:16" s="4" customFormat="1" ht="27.6" customHeight="1" x14ac:dyDescent="0.25">
      <c r="A14" s="3">
        <v>2</v>
      </c>
      <c r="B14" s="42" t="s">
        <v>39</v>
      </c>
      <c r="C14" s="24" t="s">
        <v>20</v>
      </c>
      <c r="D14" s="26" t="s">
        <v>34</v>
      </c>
      <c r="E14" s="32" t="s">
        <v>22</v>
      </c>
      <c r="F14" s="25">
        <v>500</v>
      </c>
      <c r="G14" s="23">
        <v>400</v>
      </c>
      <c r="H14" s="23">
        <v>430</v>
      </c>
      <c r="I14" s="5"/>
      <c r="J14" s="5"/>
      <c r="K14" s="8">
        <f t="shared" si="0"/>
        <v>443.33333333333331</v>
      </c>
      <c r="L14" s="11">
        <v>10</v>
      </c>
      <c r="M14" s="8">
        <v>95.960220306256005</v>
      </c>
      <c r="N14" s="9">
        <v>0.11352788689074476</v>
      </c>
      <c r="O14" s="10">
        <f t="shared" si="1"/>
        <v>4433.333333333333</v>
      </c>
      <c r="P14" s="10">
        <f t="shared" ref="P14:P24" si="2">G14*L14</f>
        <v>4000</v>
      </c>
    </row>
    <row r="15" spans="1:16" s="4" customFormat="1" ht="27.95" customHeight="1" x14ac:dyDescent="0.25">
      <c r="A15" s="3">
        <v>3</v>
      </c>
      <c r="B15" s="42" t="s">
        <v>39</v>
      </c>
      <c r="C15" s="24" t="s">
        <v>20</v>
      </c>
      <c r="D15" s="26" t="s">
        <v>35</v>
      </c>
      <c r="E15" s="32" t="s">
        <v>23</v>
      </c>
      <c r="F15" s="25">
        <v>500</v>
      </c>
      <c r="G15" s="23">
        <v>400</v>
      </c>
      <c r="H15" s="23">
        <v>440</v>
      </c>
      <c r="I15" s="5"/>
      <c r="J15" s="5"/>
      <c r="K15" s="8">
        <f t="shared" si="0"/>
        <v>446.66666666666669</v>
      </c>
      <c r="L15" s="11">
        <v>9</v>
      </c>
      <c r="M15" s="8">
        <v>95.960220306256005</v>
      </c>
      <c r="N15" s="9">
        <v>0.11352788689074476</v>
      </c>
      <c r="O15" s="10">
        <f t="shared" si="1"/>
        <v>4020</v>
      </c>
      <c r="P15" s="10">
        <f t="shared" si="2"/>
        <v>3600</v>
      </c>
    </row>
    <row r="16" spans="1:16" s="4" customFormat="1" ht="24.6" customHeight="1" x14ac:dyDescent="0.25">
      <c r="A16" s="3">
        <v>4</v>
      </c>
      <c r="B16" s="42" t="s">
        <v>39</v>
      </c>
      <c r="C16" s="24" t="s">
        <v>20</v>
      </c>
      <c r="D16" s="26" t="s">
        <v>24</v>
      </c>
      <c r="E16" s="32" t="s">
        <v>24</v>
      </c>
      <c r="F16" s="25">
        <v>900</v>
      </c>
      <c r="G16" s="23">
        <v>800</v>
      </c>
      <c r="H16" s="23">
        <v>850</v>
      </c>
      <c r="I16" s="5"/>
      <c r="J16" s="5"/>
      <c r="K16" s="8">
        <f t="shared" si="0"/>
        <v>850</v>
      </c>
      <c r="L16" s="11">
        <v>8</v>
      </c>
      <c r="M16" s="8">
        <v>95.960220306256005</v>
      </c>
      <c r="N16" s="9">
        <v>0.11352788689074476</v>
      </c>
      <c r="O16" s="10">
        <f t="shared" si="1"/>
        <v>6800</v>
      </c>
      <c r="P16" s="10">
        <f t="shared" si="2"/>
        <v>6400</v>
      </c>
    </row>
    <row r="17" spans="1:16" s="4" customFormat="1" ht="30.6" customHeight="1" x14ac:dyDescent="0.25">
      <c r="A17" s="3">
        <v>5</v>
      </c>
      <c r="B17" s="42" t="s">
        <v>39</v>
      </c>
      <c r="C17" s="24" t="s">
        <v>20</v>
      </c>
      <c r="D17" s="26" t="s">
        <v>36</v>
      </c>
      <c r="E17" s="32" t="s">
        <v>25</v>
      </c>
      <c r="F17" s="25">
        <v>1200</v>
      </c>
      <c r="G17" s="23">
        <v>1000</v>
      </c>
      <c r="H17" s="23">
        <v>1100</v>
      </c>
      <c r="I17" s="5"/>
      <c r="J17" s="5"/>
      <c r="K17" s="8">
        <f t="shared" si="0"/>
        <v>1100</v>
      </c>
      <c r="L17" s="11">
        <v>8</v>
      </c>
      <c r="M17" s="8">
        <v>95.960220306256005</v>
      </c>
      <c r="N17" s="9">
        <v>0.11352788689074476</v>
      </c>
      <c r="O17" s="10">
        <f t="shared" si="1"/>
        <v>8800</v>
      </c>
      <c r="P17" s="10">
        <f t="shared" si="2"/>
        <v>8000</v>
      </c>
    </row>
    <row r="18" spans="1:16" s="4" customFormat="1" ht="27.6" customHeight="1" x14ac:dyDescent="0.25">
      <c r="A18" s="3">
        <v>6</v>
      </c>
      <c r="B18" s="42" t="s">
        <v>39</v>
      </c>
      <c r="C18" s="29" t="s">
        <v>26</v>
      </c>
      <c r="D18" s="26" t="s">
        <v>33</v>
      </c>
      <c r="E18" s="32" t="s">
        <v>21</v>
      </c>
      <c r="F18" s="25">
        <v>700</v>
      </c>
      <c r="G18" s="23">
        <v>600</v>
      </c>
      <c r="H18" s="23">
        <v>650</v>
      </c>
      <c r="I18" s="5"/>
      <c r="J18" s="5"/>
      <c r="K18" s="8">
        <f t="shared" si="0"/>
        <v>650</v>
      </c>
      <c r="L18" s="11">
        <v>2</v>
      </c>
      <c r="M18" s="8">
        <v>95.960220306256005</v>
      </c>
      <c r="N18" s="9">
        <v>0.11352788689074476</v>
      </c>
      <c r="O18" s="10">
        <f t="shared" si="1"/>
        <v>1300</v>
      </c>
      <c r="P18" s="10">
        <f t="shared" si="2"/>
        <v>1200</v>
      </c>
    </row>
    <row r="19" spans="1:16" s="4" customFormat="1" ht="24" customHeight="1" x14ac:dyDescent="0.25">
      <c r="A19" s="3">
        <v>7</v>
      </c>
      <c r="B19" s="42" t="s">
        <v>39</v>
      </c>
      <c r="C19" s="29" t="s">
        <v>26</v>
      </c>
      <c r="D19" s="26" t="s">
        <v>34</v>
      </c>
      <c r="E19" s="32" t="s">
        <v>22</v>
      </c>
      <c r="F19" s="25">
        <v>700</v>
      </c>
      <c r="G19" s="23">
        <v>600</v>
      </c>
      <c r="H19" s="23">
        <v>630</v>
      </c>
      <c r="I19" s="5"/>
      <c r="J19" s="5"/>
      <c r="K19" s="8">
        <f t="shared" si="0"/>
        <v>643.33333333333337</v>
      </c>
      <c r="L19" s="11">
        <v>2</v>
      </c>
      <c r="M19" s="8">
        <v>95.960220306256005</v>
      </c>
      <c r="N19" s="9">
        <v>0.11352788689074476</v>
      </c>
      <c r="O19" s="10">
        <f t="shared" si="1"/>
        <v>1286.6666666666667</v>
      </c>
      <c r="P19" s="10">
        <f t="shared" si="2"/>
        <v>1200</v>
      </c>
    </row>
    <row r="20" spans="1:16" s="4" customFormat="1" ht="29.45" customHeight="1" x14ac:dyDescent="0.25">
      <c r="A20" s="3">
        <v>8</v>
      </c>
      <c r="B20" s="42" t="s">
        <v>39</v>
      </c>
      <c r="C20" s="29" t="s">
        <v>26</v>
      </c>
      <c r="D20" s="26" t="s">
        <v>35</v>
      </c>
      <c r="E20" s="32" t="s">
        <v>23</v>
      </c>
      <c r="F20" s="25">
        <v>700</v>
      </c>
      <c r="G20" s="23">
        <v>600</v>
      </c>
      <c r="H20" s="23">
        <v>640</v>
      </c>
      <c r="I20" s="5"/>
      <c r="J20" s="5"/>
      <c r="K20" s="8">
        <f t="shared" si="0"/>
        <v>646.66666666666663</v>
      </c>
      <c r="L20" s="11">
        <v>2</v>
      </c>
      <c r="M20" s="8">
        <v>95.960220306256005</v>
      </c>
      <c r="N20" s="9">
        <v>0.11352788689074476</v>
      </c>
      <c r="O20" s="10">
        <f t="shared" si="1"/>
        <v>1293.3333333333333</v>
      </c>
      <c r="P20" s="10">
        <f t="shared" si="2"/>
        <v>1200</v>
      </c>
    </row>
    <row r="21" spans="1:16" s="4" customFormat="1" ht="26.45" customHeight="1" x14ac:dyDescent="0.25">
      <c r="A21" s="3">
        <v>9</v>
      </c>
      <c r="B21" s="42" t="s">
        <v>39</v>
      </c>
      <c r="C21" s="29" t="s">
        <v>26</v>
      </c>
      <c r="D21" s="26" t="s">
        <v>24</v>
      </c>
      <c r="E21" s="32" t="s">
        <v>24</v>
      </c>
      <c r="F21" s="25">
        <v>1200</v>
      </c>
      <c r="G21" s="23">
        <v>1045</v>
      </c>
      <c r="H21" s="23">
        <v>1100</v>
      </c>
      <c r="I21" s="5"/>
      <c r="J21" s="5"/>
      <c r="K21" s="8">
        <f t="shared" si="0"/>
        <v>1115</v>
      </c>
      <c r="L21" s="11">
        <v>2</v>
      </c>
      <c r="M21" s="8">
        <v>95.960220306256005</v>
      </c>
      <c r="N21" s="9">
        <v>0.11352788689074476</v>
      </c>
      <c r="O21" s="10">
        <f t="shared" si="1"/>
        <v>2230</v>
      </c>
      <c r="P21" s="10">
        <f t="shared" si="2"/>
        <v>2090</v>
      </c>
    </row>
    <row r="22" spans="1:16" s="4" customFormat="1" ht="27" customHeight="1" x14ac:dyDescent="0.25">
      <c r="A22" s="3">
        <v>10</v>
      </c>
      <c r="B22" s="42" t="s">
        <v>39</v>
      </c>
      <c r="C22" s="30" t="s">
        <v>27</v>
      </c>
      <c r="D22" s="35" t="s">
        <v>37</v>
      </c>
      <c r="E22" s="33" t="s">
        <v>30</v>
      </c>
      <c r="F22" s="25">
        <v>900</v>
      </c>
      <c r="G22" s="23">
        <v>750</v>
      </c>
      <c r="H22" s="23">
        <v>800</v>
      </c>
      <c r="I22" s="5"/>
      <c r="J22" s="5"/>
      <c r="K22" s="8">
        <f t="shared" si="0"/>
        <v>816.66666666666663</v>
      </c>
      <c r="L22" s="11">
        <v>5</v>
      </c>
      <c r="M22" s="8">
        <v>95.960220306256005</v>
      </c>
      <c r="N22" s="9">
        <v>0.11352788689074476</v>
      </c>
      <c r="O22" s="10">
        <f t="shared" si="1"/>
        <v>4083.333333333333</v>
      </c>
      <c r="P22" s="10">
        <f t="shared" si="2"/>
        <v>3750</v>
      </c>
    </row>
    <row r="23" spans="1:16" s="4" customFormat="1" ht="30" customHeight="1" x14ac:dyDescent="0.25">
      <c r="A23" s="3">
        <v>11</v>
      </c>
      <c r="B23" s="42" t="s">
        <v>39</v>
      </c>
      <c r="C23" s="30" t="s">
        <v>28</v>
      </c>
      <c r="D23" s="35" t="s">
        <v>37</v>
      </c>
      <c r="E23" s="33" t="s">
        <v>31</v>
      </c>
      <c r="F23" s="25">
        <v>1200</v>
      </c>
      <c r="G23" s="23">
        <v>950</v>
      </c>
      <c r="H23" s="23">
        <v>1100</v>
      </c>
      <c r="I23" s="5"/>
      <c r="J23" s="5"/>
      <c r="K23" s="8">
        <f t="shared" si="0"/>
        <v>1083.3333333333333</v>
      </c>
      <c r="L23" s="11">
        <v>5</v>
      </c>
      <c r="M23" s="8">
        <v>95.960220306256005</v>
      </c>
      <c r="N23" s="9">
        <v>0.11352788689074476</v>
      </c>
      <c r="O23" s="10">
        <f t="shared" si="1"/>
        <v>5416.6666666666661</v>
      </c>
      <c r="P23" s="10">
        <f t="shared" si="2"/>
        <v>4750</v>
      </c>
    </row>
    <row r="24" spans="1:16" s="4" customFormat="1" ht="29.45" customHeight="1" x14ac:dyDescent="0.25">
      <c r="A24" s="3">
        <v>12</v>
      </c>
      <c r="B24" s="42" t="s">
        <v>39</v>
      </c>
      <c r="C24" s="30" t="s">
        <v>29</v>
      </c>
      <c r="D24" s="35" t="s">
        <v>34</v>
      </c>
      <c r="E24" s="33" t="s">
        <v>22</v>
      </c>
      <c r="F24" s="25">
        <v>900</v>
      </c>
      <c r="G24" s="23">
        <v>800</v>
      </c>
      <c r="H24" s="23">
        <v>850</v>
      </c>
      <c r="I24" s="5"/>
      <c r="J24" s="5"/>
      <c r="K24" s="8">
        <f t="shared" si="0"/>
        <v>850</v>
      </c>
      <c r="L24" s="11">
        <v>3</v>
      </c>
      <c r="M24" s="8">
        <v>95.960220306256005</v>
      </c>
      <c r="N24" s="9">
        <v>0.11352788689074476</v>
      </c>
      <c r="O24" s="10">
        <f t="shared" si="1"/>
        <v>2550</v>
      </c>
      <c r="P24" s="10">
        <f t="shared" si="2"/>
        <v>2400</v>
      </c>
    </row>
    <row r="25" spans="1:16" x14ac:dyDescent="0.25">
      <c r="D25" s="43"/>
      <c r="E25" s="45" t="s">
        <v>41</v>
      </c>
      <c r="O25" s="46">
        <f>SUM(O12:O24)</f>
        <v>46713.333333333328</v>
      </c>
      <c r="P25" s="46">
        <f>SUM(P13:P24)</f>
        <v>42590</v>
      </c>
    </row>
    <row r="26" spans="1:16" s="13" customFormat="1" x14ac:dyDescent="0.25">
      <c r="D26" s="44"/>
      <c r="O26" s="14"/>
    </row>
    <row r="27" spans="1:16" x14ac:dyDescent="0.25">
      <c r="D27" s="43"/>
    </row>
    <row r="28" spans="1:16" s="15" customFormat="1" ht="78.75" customHeight="1" x14ac:dyDescent="0.2">
      <c r="A28" s="36" t="s">
        <v>8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22"/>
    </row>
    <row r="29" spans="1:16" x14ac:dyDescent="0.25">
      <c r="D29" s="43"/>
    </row>
    <row r="30" spans="1:16" x14ac:dyDescent="0.25">
      <c r="D30" s="43"/>
    </row>
    <row r="31" spans="1:16" x14ac:dyDescent="0.25">
      <c r="D31" s="43"/>
    </row>
    <row r="32" spans="1:16" x14ac:dyDescent="0.25">
      <c r="D32" s="43"/>
    </row>
    <row r="33" spans="4:4" x14ac:dyDescent="0.25">
      <c r="D33" s="43"/>
    </row>
    <row r="34" spans="4:4" x14ac:dyDescent="0.25">
      <c r="D34" s="43"/>
    </row>
    <row r="35" spans="4:4" x14ac:dyDescent="0.25">
      <c r="D35" s="43"/>
    </row>
    <row r="36" spans="4:4" x14ac:dyDescent="0.25">
      <c r="D36" s="43"/>
    </row>
    <row r="37" spans="4:4" x14ac:dyDescent="0.25">
      <c r="D37" s="43"/>
    </row>
    <row r="38" spans="4:4" x14ac:dyDescent="0.25">
      <c r="D38" s="43"/>
    </row>
    <row r="39" spans="4:4" x14ac:dyDescent="0.25">
      <c r="D39" s="43"/>
    </row>
    <row r="40" spans="4:4" x14ac:dyDescent="0.25">
      <c r="D40" s="43"/>
    </row>
    <row r="41" spans="4:4" x14ac:dyDescent="0.25">
      <c r="D41" s="43"/>
    </row>
    <row r="42" spans="4:4" x14ac:dyDescent="0.25">
      <c r="D42" s="43"/>
    </row>
    <row r="43" spans="4:4" x14ac:dyDescent="0.25">
      <c r="D43" s="43"/>
    </row>
    <row r="44" spans="4:4" x14ac:dyDescent="0.25">
      <c r="D44" s="43"/>
    </row>
    <row r="45" spans="4:4" x14ac:dyDescent="0.25">
      <c r="D45" s="43"/>
    </row>
    <row r="46" spans="4:4" x14ac:dyDescent="0.25">
      <c r="D46" s="43"/>
    </row>
    <row r="47" spans="4:4" x14ac:dyDescent="0.25">
      <c r="D47" s="43"/>
    </row>
    <row r="48" spans="4:4" x14ac:dyDescent="0.25">
      <c r="D48" s="43"/>
    </row>
    <row r="49" spans="4:4" x14ac:dyDescent="0.25">
      <c r="D49" s="43"/>
    </row>
    <row r="50" spans="4:4" x14ac:dyDescent="0.25">
      <c r="D50" s="43"/>
    </row>
    <row r="51" spans="4:4" x14ac:dyDescent="0.25">
      <c r="D51" s="43"/>
    </row>
    <row r="52" spans="4:4" x14ac:dyDescent="0.25">
      <c r="D52" s="43"/>
    </row>
    <row r="53" spans="4:4" x14ac:dyDescent="0.25">
      <c r="D53" s="43"/>
    </row>
    <row r="54" spans="4:4" x14ac:dyDescent="0.25">
      <c r="D54" s="43"/>
    </row>
    <row r="55" spans="4:4" x14ac:dyDescent="0.25">
      <c r="D55" s="43"/>
    </row>
    <row r="56" spans="4:4" x14ac:dyDescent="0.25">
      <c r="D56" s="43"/>
    </row>
    <row r="57" spans="4:4" x14ac:dyDescent="0.25">
      <c r="D57" s="43"/>
    </row>
    <row r="58" spans="4:4" x14ac:dyDescent="0.25">
      <c r="D58" s="43"/>
    </row>
    <row r="59" spans="4:4" x14ac:dyDescent="0.25">
      <c r="D59" s="43"/>
    </row>
    <row r="60" spans="4:4" x14ac:dyDescent="0.25">
      <c r="D60" s="43"/>
    </row>
    <row r="61" spans="4:4" x14ac:dyDescent="0.25">
      <c r="D61" s="43"/>
    </row>
    <row r="62" spans="4:4" x14ac:dyDescent="0.25">
      <c r="D62" s="43"/>
    </row>
    <row r="63" spans="4:4" x14ac:dyDescent="0.25">
      <c r="D63" s="43"/>
    </row>
    <row r="64" spans="4:4" x14ac:dyDescent="0.25">
      <c r="D64" s="43"/>
    </row>
    <row r="65" spans="4:4" x14ac:dyDescent="0.25">
      <c r="D65" s="43"/>
    </row>
    <row r="66" spans="4:4" x14ac:dyDescent="0.25">
      <c r="D66" s="43"/>
    </row>
    <row r="67" spans="4:4" x14ac:dyDescent="0.25">
      <c r="D67" s="43"/>
    </row>
    <row r="68" spans="4:4" x14ac:dyDescent="0.25">
      <c r="D68" s="43"/>
    </row>
    <row r="69" spans="4:4" x14ac:dyDescent="0.25">
      <c r="D69" s="43"/>
    </row>
    <row r="70" spans="4:4" x14ac:dyDescent="0.25">
      <c r="D70" s="43"/>
    </row>
    <row r="71" spans="4:4" x14ac:dyDescent="0.25">
      <c r="D71" s="43"/>
    </row>
    <row r="72" spans="4:4" x14ac:dyDescent="0.25">
      <c r="D72" s="43"/>
    </row>
    <row r="73" spans="4:4" x14ac:dyDescent="0.25">
      <c r="D73" s="43"/>
    </row>
    <row r="74" spans="4:4" x14ac:dyDescent="0.25">
      <c r="D74" s="43"/>
    </row>
    <row r="75" spans="4:4" x14ac:dyDescent="0.25">
      <c r="D75" s="43"/>
    </row>
    <row r="76" spans="4:4" x14ac:dyDescent="0.25">
      <c r="D76" s="43"/>
    </row>
    <row r="77" spans="4:4" x14ac:dyDescent="0.25">
      <c r="D77" s="43"/>
    </row>
    <row r="78" spans="4:4" x14ac:dyDescent="0.25">
      <c r="D78" s="43"/>
    </row>
    <row r="79" spans="4:4" x14ac:dyDescent="0.25">
      <c r="D79" s="43"/>
    </row>
    <row r="80" spans="4:4" x14ac:dyDescent="0.25">
      <c r="D80" s="43"/>
    </row>
    <row r="81" spans="4:4" x14ac:dyDescent="0.25">
      <c r="D81" s="43"/>
    </row>
    <row r="82" spans="4:4" x14ac:dyDescent="0.25">
      <c r="D82" s="43"/>
    </row>
    <row r="83" spans="4:4" x14ac:dyDescent="0.25">
      <c r="D83" s="43"/>
    </row>
    <row r="84" spans="4:4" x14ac:dyDescent="0.25">
      <c r="D84" s="43"/>
    </row>
    <row r="85" spans="4:4" x14ac:dyDescent="0.25">
      <c r="D85" s="43"/>
    </row>
    <row r="86" spans="4:4" x14ac:dyDescent="0.25">
      <c r="D86" s="43"/>
    </row>
    <row r="87" spans="4:4" x14ac:dyDescent="0.25">
      <c r="D87" s="43"/>
    </row>
    <row r="88" spans="4:4" x14ac:dyDescent="0.25">
      <c r="D88" s="43"/>
    </row>
    <row r="89" spans="4:4" x14ac:dyDescent="0.25">
      <c r="D89" s="43"/>
    </row>
    <row r="90" spans="4:4" x14ac:dyDescent="0.25">
      <c r="D90" s="43"/>
    </row>
    <row r="91" spans="4:4" x14ac:dyDescent="0.25">
      <c r="D91" s="43"/>
    </row>
    <row r="92" spans="4:4" x14ac:dyDescent="0.25">
      <c r="D92" s="43"/>
    </row>
    <row r="93" spans="4:4" x14ac:dyDescent="0.25">
      <c r="D93" s="43"/>
    </row>
    <row r="94" spans="4:4" x14ac:dyDescent="0.25">
      <c r="D94" s="43"/>
    </row>
    <row r="95" spans="4:4" x14ac:dyDescent="0.25">
      <c r="D95" s="43"/>
    </row>
    <row r="96" spans="4:4" x14ac:dyDescent="0.25">
      <c r="D96" s="43"/>
    </row>
    <row r="97" spans="4:4" x14ac:dyDescent="0.25">
      <c r="D97" s="43"/>
    </row>
    <row r="98" spans="4:4" x14ac:dyDescent="0.25">
      <c r="D98" s="43"/>
    </row>
    <row r="99" spans="4:4" x14ac:dyDescent="0.25">
      <c r="D99" s="43"/>
    </row>
    <row r="100" spans="4:4" x14ac:dyDescent="0.25">
      <c r="D100" s="43"/>
    </row>
    <row r="101" spans="4:4" x14ac:dyDescent="0.25">
      <c r="D101" s="43"/>
    </row>
    <row r="102" spans="4:4" x14ac:dyDescent="0.25">
      <c r="D102" s="43"/>
    </row>
    <row r="103" spans="4:4" x14ac:dyDescent="0.25">
      <c r="D103" s="43"/>
    </row>
    <row r="104" spans="4:4" x14ac:dyDescent="0.25">
      <c r="D104" s="43"/>
    </row>
    <row r="105" spans="4:4" x14ac:dyDescent="0.25">
      <c r="D105" s="43"/>
    </row>
    <row r="106" spans="4:4" x14ac:dyDescent="0.25">
      <c r="D106" s="43"/>
    </row>
    <row r="107" spans="4:4" x14ac:dyDescent="0.25">
      <c r="D107" s="43"/>
    </row>
    <row r="108" spans="4:4" x14ac:dyDescent="0.25">
      <c r="D108" s="43"/>
    </row>
    <row r="109" spans="4:4" x14ac:dyDescent="0.25">
      <c r="D109" s="43"/>
    </row>
    <row r="110" spans="4:4" x14ac:dyDescent="0.25">
      <c r="D110" s="43"/>
    </row>
    <row r="111" spans="4:4" x14ac:dyDescent="0.25">
      <c r="D111" s="43"/>
    </row>
    <row r="112" spans="4:4" x14ac:dyDescent="0.25">
      <c r="D112" s="43"/>
    </row>
    <row r="113" spans="4:4" x14ac:dyDescent="0.25">
      <c r="D113" s="43"/>
    </row>
    <row r="114" spans="4:4" x14ac:dyDescent="0.25">
      <c r="D114" s="43"/>
    </row>
    <row r="115" spans="4:4" x14ac:dyDescent="0.25">
      <c r="D115" s="43"/>
    </row>
    <row r="116" spans="4:4" x14ac:dyDescent="0.25">
      <c r="D116" s="43"/>
    </row>
    <row r="117" spans="4:4" x14ac:dyDescent="0.25">
      <c r="D117" s="43"/>
    </row>
    <row r="118" spans="4:4" x14ac:dyDescent="0.25">
      <c r="D118" s="43"/>
    </row>
    <row r="119" spans="4:4" x14ac:dyDescent="0.25">
      <c r="D119" s="43"/>
    </row>
    <row r="120" spans="4:4" x14ac:dyDescent="0.25">
      <c r="D120" s="43"/>
    </row>
    <row r="121" spans="4:4" x14ac:dyDescent="0.25">
      <c r="D121" s="43"/>
    </row>
    <row r="122" spans="4:4" x14ac:dyDescent="0.25">
      <c r="D122" s="43"/>
    </row>
    <row r="123" spans="4:4" x14ac:dyDescent="0.25">
      <c r="D123" s="43"/>
    </row>
    <row r="124" spans="4:4" x14ac:dyDescent="0.25">
      <c r="D124" s="43"/>
    </row>
    <row r="125" spans="4:4" x14ac:dyDescent="0.25">
      <c r="D125" s="43"/>
    </row>
    <row r="126" spans="4:4" x14ac:dyDescent="0.25">
      <c r="D126" s="43"/>
    </row>
    <row r="127" spans="4:4" x14ac:dyDescent="0.25">
      <c r="D127" s="43"/>
    </row>
    <row r="128" spans="4:4" x14ac:dyDescent="0.25">
      <c r="D128" s="43"/>
    </row>
    <row r="129" spans="4:4" x14ac:dyDescent="0.25">
      <c r="D129" s="43"/>
    </row>
    <row r="130" spans="4:4" x14ac:dyDescent="0.25">
      <c r="D130" s="43"/>
    </row>
    <row r="131" spans="4:4" x14ac:dyDescent="0.25">
      <c r="D131" s="43"/>
    </row>
    <row r="132" spans="4:4" x14ac:dyDescent="0.25">
      <c r="D132" s="43"/>
    </row>
    <row r="133" spans="4:4" x14ac:dyDescent="0.25">
      <c r="D133" s="43"/>
    </row>
    <row r="134" spans="4:4" x14ac:dyDescent="0.25">
      <c r="D134" s="43"/>
    </row>
    <row r="135" spans="4:4" x14ac:dyDescent="0.25">
      <c r="D135" s="43"/>
    </row>
    <row r="136" spans="4:4" x14ac:dyDescent="0.25">
      <c r="D136" s="43"/>
    </row>
    <row r="137" spans="4:4" x14ac:dyDescent="0.25">
      <c r="D137" s="43"/>
    </row>
    <row r="138" spans="4:4" x14ac:dyDescent="0.25">
      <c r="D138" s="43"/>
    </row>
    <row r="139" spans="4:4" x14ac:dyDescent="0.25">
      <c r="D139" s="43"/>
    </row>
    <row r="140" spans="4:4" x14ac:dyDescent="0.25">
      <c r="D140" s="43"/>
    </row>
    <row r="141" spans="4:4" x14ac:dyDescent="0.25">
      <c r="D141" s="43"/>
    </row>
    <row r="142" spans="4:4" x14ac:dyDescent="0.25">
      <c r="D142" s="43"/>
    </row>
    <row r="143" spans="4:4" x14ac:dyDescent="0.25">
      <c r="D143" s="43"/>
    </row>
    <row r="144" spans="4:4" x14ac:dyDescent="0.25">
      <c r="D144" s="43"/>
    </row>
    <row r="145" spans="4:4" x14ac:dyDescent="0.25">
      <c r="D145" s="43"/>
    </row>
    <row r="146" spans="4:4" x14ac:dyDescent="0.25">
      <c r="D146" s="43"/>
    </row>
    <row r="147" spans="4:4" x14ac:dyDescent="0.25">
      <c r="D147" s="43"/>
    </row>
    <row r="148" spans="4:4" x14ac:dyDescent="0.25">
      <c r="D148" s="43"/>
    </row>
    <row r="149" spans="4:4" x14ac:dyDescent="0.25">
      <c r="D149" s="43"/>
    </row>
    <row r="150" spans="4:4" x14ac:dyDescent="0.25">
      <c r="D150" s="43"/>
    </row>
    <row r="151" spans="4:4" x14ac:dyDescent="0.25">
      <c r="D151" s="43"/>
    </row>
    <row r="152" spans="4:4" x14ac:dyDescent="0.25">
      <c r="D152" s="43"/>
    </row>
    <row r="153" spans="4:4" x14ac:dyDescent="0.25">
      <c r="D153" s="43"/>
    </row>
    <row r="154" spans="4:4" x14ac:dyDescent="0.25">
      <c r="D154" s="43"/>
    </row>
    <row r="155" spans="4:4" x14ac:dyDescent="0.25">
      <c r="D155" s="43"/>
    </row>
    <row r="156" spans="4:4" x14ac:dyDescent="0.25">
      <c r="D156" s="43"/>
    </row>
    <row r="157" spans="4:4" x14ac:dyDescent="0.25">
      <c r="D157" s="43"/>
    </row>
    <row r="158" spans="4:4" x14ac:dyDescent="0.25">
      <c r="D158" s="43"/>
    </row>
    <row r="159" spans="4:4" x14ac:dyDescent="0.25">
      <c r="D159" s="43"/>
    </row>
    <row r="160" spans="4:4" x14ac:dyDescent="0.25">
      <c r="D160" s="43"/>
    </row>
    <row r="161" spans="4:4" x14ac:dyDescent="0.25">
      <c r="D161" s="43"/>
    </row>
    <row r="162" spans="4:4" x14ac:dyDescent="0.25">
      <c r="D162" s="43"/>
    </row>
    <row r="163" spans="4:4" x14ac:dyDescent="0.25">
      <c r="D163" s="43"/>
    </row>
    <row r="164" spans="4:4" x14ac:dyDescent="0.25">
      <c r="D164" s="43"/>
    </row>
    <row r="165" spans="4:4" x14ac:dyDescent="0.25">
      <c r="D165" s="43"/>
    </row>
    <row r="166" spans="4:4" x14ac:dyDescent="0.25">
      <c r="D166" s="43"/>
    </row>
    <row r="167" spans="4:4" x14ac:dyDescent="0.25">
      <c r="D167" s="43"/>
    </row>
    <row r="168" spans="4:4" x14ac:dyDescent="0.25">
      <c r="D168" s="43"/>
    </row>
    <row r="169" spans="4:4" x14ac:dyDescent="0.25">
      <c r="D169" s="43"/>
    </row>
    <row r="170" spans="4:4" x14ac:dyDescent="0.25">
      <c r="D170" s="43"/>
    </row>
    <row r="171" spans="4:4" x14ac:dyDescent="0.25">
      <c r="D171" s="43"/>
    </row>
    <row r="172" spans="4:4" x14ac:dyDescent="0.25">
      <c r="D172" s="43"/>
    </row>
    <row r="173" spans="4:4" x14ac:dyDescent="0.25">
      <c r="D173" s="43"/>
    </row>
    <row r="174" spans="4:4" x14ac:dyDescent="0.25">
      <c r="D174" s="43"/>
    </row>
    <row r="175" spans="4:4" x14ac:dyDescent="0.25">
      <c r="D175" s="43"/>
    </row>
    <row r="176" spans="4:4" x14ac:dyDescent="0.25">
      <c r="D176" s="43"/>
    </row>
    <row r="177" spans="4:4" x14ac:dyDescent="0.25">
      <c r="D177" s="43"/>
    </row>
    <row r="178" spans="4:4" x14ac:dyDescent="0.25">
      <c r="D178" s="43"/>
    </row>
    <row r="179" spans="4:4" x14ac:dyDescent="0.25">
      <c r="D179" s="43"/>
    </row>
    <row r="180" spans="4:4" x14ac:dyDescent="0.25">
      <c r="D180" s="43"/>
    </row>
    <row r="181" spans="4:4" x14ac:dyDescent="0.25">
      <c r="D181" s="43"/>
    </row>
    <row r="182" spans="4:4" x14ac:dyDescent="0.25">
      <c r="D182" s="43"/>
    </row>
    <row r="183" spans="4:4" x14ac:dyDescent="0.25">
      <c r="D183" s="43"/>
    </row>
    <row r="184" spans="4:4" x14ac:dyDescent="0.25">
      <c r="D184" s="43"/>
    </row>
    <row r="185" spans="4:4" x14ac:dyDescent="0.25">
      <c r="D185" s="43"/>
    </row>
    <row r="186" spans="4:4" x14ac:dyDescent="0.25">
      <c r="D186" s="43"/>
    </row>
    <row r="187" spans="4:4" x14ac:dyDescent="0.25">
      <c r="D187" s="43"/>
    </row>
    <row r="188" spans="4:4" x14ac:dyDescent="0.25">
      <c r="D188" s="43"/>
    </row>
    <row r="189" spans="4:4" x14ac:dyDescent="0.25">
      <c r="D189" s="43"/>
    </row>
    <row r="190" spans="4:4" x14ac:dyDescent="0.25">
      <c r="D190" s="43"/>
    </row>
    <row r="191" spans="4:4" x14ac:dyDescent="0.25">
      <c r="D191" s="43"/>
    </row>
    <row r="192" spans="4:4" x14ac:dyDescent="0.25">
      <c r="D192" s="43"/>
    </row>
    <row r="193" spans="4:4" x14ac:dyDescent="0.25">
      <c r="D193" s="43"/>
    </row>
    <row r="194" spans="4:4" x14ac:dyDescent="0.25">
      <c r="D194" s="43"/>
    </row>
    <row r="195" spans="4:4" x14ac:dyDescent="0.25">
      <c r="D195" s="43"/>
    </row>
    <row r="196" spans="4:4" x14ac:dyDescent="0.25">
      <c r="D196" s="43"/>
    </row>
    <row r="197" spans="4:4" x14ac:dyDescent="0.25">
      <c r="D197" s="43"/>
    </row>
  </sheetData>
  <mergeCells count="7">
    <mergeCell ref="A28:M28"/>
    <mergeCell ref="E1:N1"/>
    <mergeCell ref="E2:N2"/>
    <mergeCell ref="A4:M4"/>
    <mergeCell ref="A6:M6"/>
    <mergeCell ref="A7:M7"/>
    <mergeCell ref="A10:M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2019-02-15T10:10:11Z</cp:lastPrinted>
  <dcterms:created xsi:type="dcterms:W3CDTF">2014-02-20T07:55:18Z</dcterms:created>
  <dcterms:modified xsi:type="dcterms:W3CDTF">2026-05-14T09:49:34Z</dcterms:modified>
</cp:coreProperties>
</file>