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8.254\горзаказ\БЮДЖЕТ 2026\Ед. поставщик\Электронный магазин\10. Проект перепланировки 146 244,20\"/>
    </mc:Choice>
  </mc:AlternateContent>
  <bookViews>
    <workbookView xWindow="0" yWindow="0" windowWidth="28800" windowHeight="12435"/>
  </bookViews>
  <sheets>
    <sheet name="от 100-200 м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L9" i="1" l="1"/>
  <c r="J8" i="1"/>
  <c r="K8" i="1" s="1"/>
</calcChain>
</file>

<file path=xl/sharedStrings.xml><?xml version="1.0" encoding="utf-8"?>
<sst xmlns="http://schemas.openxmlformats.org/spreadsheetml/2006/main" count="23" uniqueCount="23">
  <si>
    <t xml:space="preserve">Начальная (максимальная) цена контракта: </t>
  </si>
  <si>
    <t>12=6*7/8</t>
  </si>
  <si>
    <t>8 = кол-во ответов ИЦИ</t>
  </si>
  <si>
    <t>6=3+4+5</t>
  </si>
  <si>
    <r>
      <t xml:space="preserve">V - коэф-нт вариации </t>
    </r>
    <r>
      <rPr>
        <i/>
        <sz val="9"/>
        <rFont val="Times New Roman"/>
        <family val="1"/>
        <charset val="204"/>
      </rPr>
      <t>(не должен превышать 33%)</t>
    </r>
  </si>
  <si>
    <t>Среднее квадратичное отклонение</t>
  </si>
  <si>
    <t>&lt;ц&gt; - средн. арифм. величина цены единицы прод-ции, руб.</t>
  </si>
  <si>
    <t xml:space="preserve">                  , руб. </t>
  </si>
  <si>
    <t>Определение однородности совокупности значений выявленных цен</t>
  </si>
  <si>
    <t>n - кол-во значений, используемых в расчете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</si>
  <si>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</si>
  <si>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</si>
  <si>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</si>
  <si>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>№ п/п</t>
  </si>
  <si>
    <t>Начальник ПЭО</t>
  </si>
  <si>
    <t>ИЦИ №1  вх. № __ от 30.01.2026</t>
  </si>
  <si>
    <t>ИЦИ №3  вх. №03-805/26-0-1 от 03.02.2026</t>
  </si>
  <si>
    <t>ИЦИ №2  вх. № 312 от 28.01.2026</t>
  </si>
  <si>
    <t>Оказание услуг по разработке проекта перепланировки и изготовлению технического плана помещения для внесения изменений в ЕГРН по адресам:  Санкт-Петербург, пр. Дальневосточный д. 30,к.4;ул. Подвойского д.16,к.1, литера Д,пом.10-Н;пр. Дальневосточный д.30,к.2,пом.6-Н.</t>
  </si>
  <si>
    <t>Определение и обоснование НМЦК на оказание услуг по изготовлению технических планов  Санкт-Петербургскому государственному казенному учреждению «Жилищное агентство Невского района Санкт-Петербурга» в 2026 году</t>
  </si>
  <si>
    <t>Н.Н.Кононова</t>
  </si>
  <si>
    <t>Ведущий экономист ПЭО</t>
  </si>
  <si>
    <t>Е.С.Малафеева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</si>
</sst>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/>
    <xf numFmtId="4" fontId="5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5" fillId="2" borderId="5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top" wrapText="1"/>
    </xf>
    <xf numFmtId="4" fontId="5" fillId="0" borderId="6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6" fillId="0" borderId="1" xfId="0" applyNumberFormat="1" applyFont="1" applyBorder="1" applyAlignment="1">
      <alignment horizontal="center" vertical="center" wrapText="1"/>
    </xf>
    <xf numFmtId="0" fontId="1" fillId="0" borderId="9" xfId="0" applyFont="1" applyBorder="1"/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68580</xdr:colOff>
      <xdr:row>5</xdr:row>
      <xdr:rowOff>1257299</xdr:rowOff>
    </xdr:from>
    <xdr:ext cx="512445" cy="365273"/>
    <xdr:pic>
      <xdr:nvPicPr>
        <xdr:cNvPr id="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64580" y="1142999"/>
          <a:ext cx="512445" cy="3652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5</xdr:col>
      <xdr:colOff>57150</xdr:colOff>
      <xdr:row>5</xdr:row>
      <xdr:rowOff>342900</xdr:rowOff>
    </xdr:from>
    <xdr:to>
      <xdr:col>5</xdr:col>
      <xdr:colOff>514350</xdr:colOff>
      <xdr:row>5</xdr:row>
      <xdr:rowOff>695325</xdr:rowOff>
    </xdr:to>
    <xdr:pic>
      <xdr:nvPicPr>
        <xdr:cNvPr id="3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105150" y="1143000"/>
          <a:ext cx="45720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9525</xdr:colOff>
      <xdr:row>5</xdr:row>
      <xdr:rowOff>666517</xdr:rowOff>
    </xdr:from>
    <xdr:to>
      <xdr:col>9</xdr:col>
      <xdr:colOff>552450</xdr:colOff>
      <xdr:row>5</xdr:row>
      <xdr:rowOff>1133474</xdr:rowOff>
    </xdr:to>
    <xdr:pic>
      <xdr:nvPicPr>
        <xdr:cNvPr id="4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95925" y="1142767"/>
          <a:ext cx="542925" cy="232"/>
        </a:xfrm>
        <a:prstGeom prst="rect">
          <a:avLst/>
        </a:prstGeom>
        <a:noFill/>
      </xdr:spPr>
    </xdr:pic>
    <xdr:clientData/>
  </xdr:twoCellAnchor>
  <xdr:twoCellAnchor>
    <xdr:from>
      <xdr:col>11</xdr:col>
      <xdr:colOff>47625</xdr:colOff>
      <xdr:row>4</xdr:row>
      <xdr:rowOff>50160</xdr:rowOff>
    </xdr:from>
    <xdr:to>
      <xdr:col>11</xdr:col>
      <xdr:colOff>704850</xdr:colOff>
      <xdr:row>4</xdr:row>
      <xdr:rowOff>448113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753225" y="812160"/>
          <a:ext cx="561975" cy="140778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112346</xdr:colOff>
      <xdr:row>5</xdr:row>
      <xdr:rowOff>190500</xdr:rowOff>
    </xdr:from>
    <xdr:to>
      <xdr:col>11</xdr:col>
      <xdr:colOff>977412</xdr:colOff>
      <xdr:row>5</xdr:row>
      <xdr:rowOff>409575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817946" y="1143000"/>
          <a:ext cx="493591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topLeftCell="A2" workbookViewId="0">
      <selection activeCell="I8" sqref="I8"/>
    </sheetView>
  </sheetViews>
  <sheetFormatPr defaultRowHeight="15" x14ac:dyDescent="0.25"/>
  <cols>
    <col min="1" max="1" width="5.85546875" customWidth="1"/>
    <col min="2" max="2" width="22.85546875" customWidth="1"/>
    <col min="12" max="12" width="17" customWidth="1"/>
  </cols>
  <sheetData>
    <row r="1" spans="1:17" s="1" customFormat="1" ht="12" x14ac:dyDescent="0.2">
      <c r="C1" s="21"/>
      <c r="D1" s="21"/>
      <c r="E1" s="21"/>
      <c r="F1" s="21"/>
    </row>
    <row r="2" spans="1:17" s="1" customFormat="1" ht="21" customHeight="1" x14ac:dyDescent="0.2">
      <c r="B2" s="32" t="s">
        <v>19</v>
      </c>
      <c r="C2" s="32"/>
      <c r="D2" s="32"/>
      <c r="E2" s="32"/>
      <c r="F2" s="32"/>
      <c r="G2" s="32"/>
      <c r="H2" s="32"/>
      <c r="I2" s="32"/>
      <c r="J2" s="32"/>
      <c r="K2" s="32"/>
    </row>
    <row r="3" spans="1:17" s="1" customFormat="1" ht="18" customHeight="1" x14ac:dyDescent="0.2"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7" s="1" customFormat="1" ht="12" hidden="1" x14ac:dyDescent="0.2">
      <c r="C4" s="21"/>
      <c r="D4" s="21"/>
      <c r="E4" s="21"/>
      <c r="F4" s="21"/>
    </row>
    <row r="5" spans="1:17" s="1" customFormat="1" ht="42" customHeight="1" x14ac:dyDescent="0.2">
      <c r="A5" s="33" t="s">
        <v>13</v>
      </c>
      <c r="B5" s="35" t="s">
        <v>12</v>
      </c>
      <c r="C5" s="37" t="s">
        <v>11</v>
      </c>
      <c r="D5" s="38"/>
      <c r="E5" s="38"/>
      <c r="F5" s="39"/>
      <c r="G5" s="35" t="s">
        <v>10</v>
      </c>
      <c r="H5" s="35" t="s">
        <v>9</v>
      </c>
      <c r="I5" s="41" t="s">
        <v>8</v>
      </c>
      <c r="J5" s="41"/>
      <c r="K5" s="41"/>
      <c r="L5" s="20" t="s">
        <v>7</v>
      </c>
      <c r="M5" s="13"/>
      <c r="N5" s="13"/>
      <c r="O5" s="13"/>
      <c r="P5" s="13"/>
      <c r="Q5" s="13"/>
    </row>
    <row r="6" spans="1:17" s="1" customFormat="1" ht="127.5" customHeight="1" x14ac:dyDescent="0.2">
      <c r="A6" s="34"/>
      <c r="B6" s="36"/>
      <c r="C6" s="19" t="s">
        <v>15</v>
      </c>
      <c r="D6" s="19" t="s">
        <v>17</v>
      </c>
      <c r="E6" s="19" t="s">
        <v>16</v>
      </c>
      <c r="F6" s="18"/>
      <c r="G6" s="40"/>
      <c r="H6" s="40"/>
      <c r="I6" s="17" t="s">
        <v>6</v>
      </c>
      <c r="J6" s="16" t="s">
        <v>5</v>
      </c>
      <c r="K6" s="15" t="s">
        <v>4</v>
      </c>
      <c r="L6" s="14"/>
      <c r="M6" s="13"/>
      <c r="N6" s="13"/>
      <c r="O6" s="13"/>
      <c r="P6" s="13"/>
      <c r="Q6" s="13"/>
    </row>
    <row r="7" spans="1:17" s="1" customFormat="1" ht="36" x14ac:dyDescent="0.2">
      <c r="A7" s="11">
        <v>1</v>
      </c>
      <c r="B7" s="11">
        <v>2</v>
      </c>
      <c r="C7" s="11">
        <v>3</v>
      </c>
      <c r="D7" s="11">
        <v>4</v>
      </c>
      <c r="E7" s="11">
        <v>5</v>
      </c>
      <c r="F7" s="11" t="s">
        <v>3</v>
      </c>
      <c r="G7" s="11">
        <v>7</v>
      </c>
      <c r="H7" s="11" t="s">
        <v>2</v>
      </c>
      <c r="I7" s="12">
        <v>9</v>
      </c>
      <c r="J7" s="12">
        <v>10</v>
      </c>
      <c r="K7" s="12">
        <v>11</v>
      </c>
      <c r="L7" s="11" t="s">
        <v>1</v>
      </c>
    </row>
    <row r="8" spans="1:17" s="23" customFormat="1" ht="168.75" customHeight="1" x14ac:dyDescent="0.2">
      <c r="A8" s="11">
        <v>1</v>
      </c>
      <c r="B8" s="28" t="s">
        <v>18</v>
      </c>
      <c r="C8" s="10">
        <v>50000</v>
      </c>
      <c r="D8" s="10">
        <v>53333.33</v>
      </c>
      <c r="E8" s="9">
        <v>42910.87</v>
      </c>
      <c r="F8" s="22">
        <f>SUM(C8:E8)</f>
        <v>146244.20000000001</v>
      </c>
      <c r="G8" s="24">
        <v>3</v>
      </c>
      <c r="H8" s="25">
        <v>3</v>
      </c>
      <c r="I8" s="8">
        <v>146244.20000000001</v>
      </c>
      <c r="J8" s="8">
        <f>STDEV(C8:E8)</f>
        <v>5322.8207668710138</v>
      </c>
      <c r="K8" s="7">
        <f>J8/I8</f>
        <v>3.6396799099526776E-2</v>
      </c>
      <c r="L8" s="6">
        <v>146244.18</v>
      </c>
    </row>
    <row r="9" spans="1:17" s="4" customFormat="1" ht="12" x14ac:dyDescent="0.2">
      <c r="A9" s="29" t="s">
        <v>0</v>
      </c>
      <c r="B9" s="30"/>
      <c r="C9" s="30"/>
      <c r="D9" s="30"/>
      <c r="E9" s="30"/>
      <c r="F9" s="30"/>
      <c r="G9" s="30"/>
      <c r="H9" s="30"/>
      <c r="I9" s="30"/>
      <c r="J9" s="30"/>
      <c r="K9" s="31"/>
      <c r="L9" s="5">
        <f>SUM(L8:L8)</f>
        <v>146244.18</v>
      </c>
    </row>
    <row r="10" spans="1:17" s="3" customFormat="1" ht="12" x14ac:dyDescent="0.25"/>
    <row r="11" spans="1:17" s="3" customFormat="1" ht="12" x14ac:dyDescent="0.25"/>
    <row r="12" spans="1:17" s="3" customFormat="1" ht="12" x14ac:dyDescent="0.25"/>
    <row r="13" spans="1:17" s="3" customFormat="1" x14ac:dyDescent="0.25">
      <c r="B13" s="26" t="s">
        <v>21</v>
      </c>
      <c r="C13" s="27"/>
      <c r="D13" s="27"/>
      <c r="E13" s="27"/>
      <c r="F13" s="27"/>
      <c r="G13" s="26"/>
      <c r="H13" s="26" t="s">
        <v>22</v>
      </c>
      <c r="I13" s="26"/>
    </row>
    <row r="14" spans="1:17" s="3" customFormat="1" ht="12" x14ac:dyDescent="0.25"/>
    <row r="15" spans="1:17" s="3" customFormat="1" ht="12" x14ac:dyDescent="0.25"/>
    <row r="16" spans="1:17" s="1" customFormat="1" ht="24.75" customHeight="1" x14ac:dyDescent="0.25">
      <c r="A16" s="2"/>
      <c r="B16" s="26" t="s">
        <v>14</v>
      </c>
      <c r="C16" s="27"/>
      <c r="D16" s="27"/>
      <c r="E16" s="27"/>
      <c r="F16" s="27"/>
      <c r="G16" s="26"/>
      <c r="H16" s="26" t="s">
        <v>20</v>
      </c>
      <c r="I16" s="26"/>
      <c r="J16" s="2"/>
      <c r="K16" s="2"/>
      <c r="L16" s="2"/>
    </row>
  </sheetData>
  <mergeCells count="8">
    <mergeCell ref="A9:K9"/>
    <mergeCell ref="B2:K3"/>
    <mergeCell ref="A5:A6"/>
    <mergeCell ref="B5:B6"/>
    <mergeCell ref="C5:F5"/>
    <mergeCell ref="G5:G6"/>
    <mergeCell ref="H5:H6"/>
    <mergeCell ref="I5:K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 100-200 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Ольга Николаевна Тыжненко</cp:lastModifiedBy>
  <cp:lastPrinted>2026-05-12T09:22:08Z</cp:lastPrinted>
  <dcterms:created xsi:type="dcterms:W3CDTF">2024-10-17T13:32:11Z</dcterms:created>
  <dcterms:modified xsi:type="dcterms:W3CDTF">2026-05-13T07:27:09Z</dcterms:modified>
</cp:coreProperties>
</file>