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 ЗАКРЫТЫЕ КОНТРАКТЫ\ТТО май-июнь\"/>
    </mc:Choice>
  </mc:AlternateContent>
  <bookViews>
    <workbookView xWindow="480" yWindow="120" windowWidth="12120" windowHeight="8955"/>
  </bookViews>
  <sheets>
    <sheet name="НМЦК" sheetId="3" r:id="rId1"/>
  </sheets>
  <calcPr calcId="152511"/>
</workbook>
</file>

<file path=xl/calcChain.xml><?xml version="1.0" encoding="utf-8"?>
<calcChain xmlns="http://schemas.openxmlformats.org/spreadsheetml/2006/main">
  <c r="H21" i="3" l="1"/>
  <c r="G21" i="3"/>
  <c r="F21" i="3"/>
  <c r="J7" i="3" l="1"/>
  <c r="J6" i="3" l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 l="1"/>
</calcChain>
</file>

<file path=xl/sharedStrings.xml><?xml version="1.0" encoding="utf-8"?>
<sst xmlns="http://schemas.openxmlformats.org/spreadsheetml/2006/main" count="46" uniqueCount="34">
  <si>
    <t>№</t>
  </si>
  <si>
    <t>Ед. изм</t>
  </si>
  <si>
    <t>Кол-во</t>
  </si>
  <si>
    <t>Коммерческие предложения (руб./ед.изм.)</t>
  </si>
  <si>
    <t>Итоговые суммы с учётом количества единиц товаров:</t>
  </si>
  <si>
    <t>Наименование товара</t>
  </si>
  <si>
    <t>шт.</t>
  </si>
  <si>
    <t>уп.</t>
  </si>
  <si>
    <t>набор</t>
  </si>
  <si>
    <t xml:space="preserve">ком. пред. №1 </t>
  </si>
  <si>
    <t xml:space="preserve">ком. пред. №2 </t>
  </si>
  <si>
    <t xml:space="preserve">ком. пред. №3 </t>
  </si>
  <si>
    <t>Кипятильник, в т.ч. электрический, непрерывного действия</t>
  </si>
  <si>
    <t>Водонагреватель, бойлер</t>
  </si>
  <si>
    <t>Пароконвектомат</t>
  </si>
  <si>
    <t>Плита электрическая производственного типа</t>
  </si>
  <si>
    <t>Сковорода электрическая</t>
  </si>
  <si>
    <t>Мармит для вторых блюд.</t>
  </si>
  <si>
    <t>Мясорубка</t>
  </si>
  <si>
    <t>Тестомес, тестомесильная машина</t>
  </si>
  <si>
    <t>Посудомоечная машина промышленная купольного типа</t>
  </si>
  <si>
    <t>Холодильник бытового типа</t>
  </si>
  <si>
    <t>Шкаф холодильный двухстворчатый</t>
  </si>
  <si>
    <t>Камера холодильная с сплит-системой</t>
  </si>
  <si>
    <t>Прилавок-витрина холодильная</t>
  </si>
  <si>
    <t>Зонт вытяжной</t>
  </si>
  <si>
    <t>Морозильный ларь</t>
  </si>
  <si>
    <t>Минимальное ценовое предложение, руб.</t>
  </si>
  <si>
    <t>Итого цена , руб.</t>
  </si>
  <si>
    <t xml:space="preserve">Обоснование цены контракта (договора) заключаемого у единственного поставщика 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</si>
  <si>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</si>
  <si>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 xml:space="preserve">Заказчиком были направлены запросы о предоставлении ценовой информации </t>
    </r>
    <r>
      <rPr>
        <u/>
        <sz val="11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1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</si>
  <si>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Кол-во оборудования</t>
  </si>
  <si>
    <t>мес.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</si>
</sst>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7" fillId="0" borderId="1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workbookViewId="0">
      <selection activeCell="N15" sqref="N15"/>
    </sheetView>
  </sheetViews>
  <sheetFormatPr defaultRowHeight="15" x14ac:dyDescent="0.25"/>
  <cols>
    <col min="1" max="1" width="5.42578125" style="2" customWidth="1"/>
    <col min="2" max="2" width="31.7109375" customWidth="1"/>
    <col min="3" max="3" width="9" customWidth="1"/>
    <col min="4" max="4" width="7" customWidth="1"/>
    <col min="5" max="5" width="8.5703125" customWidth="1"/>
    <col min="6" max="6" width="12.7109375" customWidth="1"/>
    <col min="7" max="7" width="12" customWidth="1"/>
    <col min="8" max="8" width="12.85546875" customWidth="1"/>
    <col min="9" max="9" width="15.7109375" customWidth="1"/>
    <col min="10" max="10" width="23.42578125" customWidth="1"/>
  </cols>
  <sheetData>
    <row r="1" spans="1:11" ht="19.5" customHeight="1" x14ac:dyDescent="0.25">
      <c r="A1" s="18" t="s">
        <v>29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67.5" customHeight="1" x14ac:dyDescent="0.25">
      <c r="A2" s="19" t="s">
        <v>31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66" customHeight="1" x14ac:dyDescent="0.25">
      <c r="A3" s="20" t="s">
        <v>30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21" customHeight="1" x14ac:dyDescent="0.25">
      <c r="A4" s="21" t="s">
        <v>0</v>
      </c>
      <c r="B4" s="29" t="s">
        <v>5</v>
      </c>
      <c r="C4" s="29" t="s">
        <v>32</v>
      </c>
      <c r="D4" s="29" t="s">
        <v>1</v>
      </c>
      <c r="E4" s="29" t="s">
        <v>2</v>
      </c>
      <c r="F4" s="26" t="s">
        <v>3</v>
      </c>
      <c r="G4" s="27"/>
      <c r="H4" s="28"/>
      <c r="I4" s="16" t="s">
        <v>27</v>
      </c>
      <c r="J4" s="16" t="s">
        <v>28</v>
      </c>
    </row>
    <row r="5" spans="1:11" ht="20.25" customHeight="1" x14ac:dyDescent="0.25">
      <c r="A5" s="22"/>
      <c r="B5" s="31"/>
      <c r="C5" s="30"/>
      <c r="D5" s="30"/>
      <c r="E5" s="30"/>
      <c r="F5" s="11" t="s">
        <v>9</v>
      </c>
      <c r="G5" s="11" t="s">
        <v>10</v>
      </c>
      <c r="H5" s="11" t="s">
        <v>11</v>
      </c>
      <c r="I5" s="17"/>
      <c r="J5" s="17"/>
    </row>
    <row r="6" spans="1:11" ht="28.5" customHeight="1" x14ac:dyDescent="0.25">
      <c r="A6" s="13">
        <v>1</v>
      </c>
      <c r="B6" s="14" t="s">
        <v>12</v>
      </c>
      <c r="C6" s="10" t="s">
        <v>6</v>
      </c>
      <c r="D6" s="32" t="s">
        <v>33</v>
      </c>
      <c r="E6" s="5">
        <v>2</v>
      </c>
      <c r="F6" s="6">
        <v>520</v>
      </c>
      <c r="G6" s="6">
        <v>560</v>
      </c>
      <c r="H6" s="6">
        <v>590</v>
      </c>
      <c r="I6" s="6">
        <v>520</v>
      </c>
      <c r="J6" s="12">
        <f t="shared" ref="J6:J20" si="0">SUM(E6*I6)</f>
        <v>1040</v>
      </c>
    </row>
    <row r="7" spans="1:11" ht="20.25" customHeight="1" x14ac:dyDescent="0.25">
      <c r="A7" s="13">
        <v>2</v>
      </c>
      <c r="B7" s="14" t="s">
        <v>13</v>
      </c>
      <c r="C7" s="10" t="s">
        <v>6</v>
      </c>
      <c r="D7" s="33"/>
      <c r="E7" s="5">
        <v>2</v>
      </c>
      <c r="F7" s="6">
        <v>380</v>
      </c>
      <c r="G7" s="6">
        <v>400</v>
      </c>
      <c r="H7" s="6">
        <v>420</v>
      </c>
      <c r="I7" s="6">
        <v>380</v>
      </c>
      <c r="J7" s="3">
        <f t="shared" si="0"/>
        <v>760</v>
      </c>
    </row>
    <row r="8" spans="1:11" ht="18.75" customHeight="1" x14ac:dyDescent="0.25">
      <c r="A8" s="13">
        <v>3</v>
      </c>
      <c r="B8" s="14" t="s">
        <v>14</v>
      </c>
      <c r="C8" s="10" t="s">
        <v>6</v>
      </c>
      <c r="D8" s="33"/>
      <c r="E8" s="5">
        <v>2</v>
      </c>
      <c r="F8" s="6">
        <v>1200</v>
      </c>
      <c r="G8" s="6">
        <v>1250</v>
      </c>
      <c r="H8" s="6">
        <v>1280</v>
      </c>
      <c r="I8" s="6">
        <v>1200</v>
      </c>
      <c r="J8" s="3">
        <f t="shared" si="0"/>
        <v>2400</v>
      </c>
    </row>
    <row r="9" spans="1:11" ht="26.25" customHeight="1" x14ac:dyDescent="0.25">
      <c r="A9" s="13">
        <v>4</v>
      </c>
      <c r="B9" s="14" t="s">
        <v>15</v>
      </c>
      <c r="C9" s="10" t="s">
        <v>6</v>
      </c>
      <c r="D9" s="33"/>
      <c r="E9" s="5">
        <v>2</v>
      </c>
      <c r="F9" s="6">
        <v>700</v>
      </c>
      <c r="G9" s="6">
        <v>720</v>
      </c>
      <c r="H9" s="6">
        <v>750</v>
      </c>
      <c r="I9" s="6">
        <v>700</v>
      </c>
      <c r="J9" s="3">
        <f t="shared" si="0"/>
        <v>1400</v>
      </c>
    </row>
    <row r="10" spans="1:11" ht="22.5" customHeight="1" x14ac:dyDescent="0.25">
      <c r="A10" s="13">
        <v>5</v>
      </c>
      <c r="B10" s="14" t="s">
        <v>16</v>
      </c>
      <c r="C10" s="10" t="s">
        <v>6</v>
      </c>
      <c r="D10" s="33"/>
      <c r="E10" s="5">
        <v>2</v>
      </c>
      <c r="F10" s="6">
        <v>720</v>
      </c>
      <c r="G10" s="6">
        <v>760</v>
      </c>
      <c r="H10" s="6">
        <v>790</v>
      </c>
      <c r="I10" s="6">
        <v>720</v>
      </c>
      <c r="J10" s="3">
        <f t="shared" si="0"/>
        <v>1440</v>
      </c>
    </row>
    <row r="11" spans="1:11" ht="21" customHeight="1" x14ac:dyDescent="0.25">
      <c r="A11" s="13">
        <v>6</v>
      </c>
      <c r="B11" s="14" t="s">
        <v>17</v>
      </c>
      <c r="C11" s="10" t="s">
        <v>6</v>
      </c>
      <c r="D11" s="33"/>
      <c r="E11" s="5">
        <v>2</v>
      </c>
      <c r="F11" s="6">
        <v>380</v>
      </c>
      <c r="G11" s="6">
        <v>400</v>
      </c>
      <c r="H11" s="6">
        <v>420</v>
      </c>
      <c r="I11" s="6">
        <v>380</v>
      </c>
      <c r="J11" s="3">
        <f t="shared" si="0"/>
        <v>760</v>
      </c>
    </row>
    <row r="12" spans="1:11" ht="20.25" customHeight="1" x14ac:dyDescent="0.25">
      <c r="A12" s="13">
        <v>7</v>
      </c>
      <c r="B12" s="14" t="s">
        <v>25</v>
      </c>
      <c r="C12" s="10" t="s">
        <v>6</v>
      </c>
      <c r="D12" s="33"/>
      <c r="E12" s="5">
        <v>2</v>
      </c>
      <c r="F12" s="6">
        <v>280</v>
      </c>
      <c r="G12" s="6">
        <v>300</v>
      </c>
      <c r="H12" s="6">
        <v>320</v>
      </c>
      <c r="I12" s="6">
        <v>280</v>
      </c>
      <c r="J12" s="3">
        <f t="shared" si="0"/>
        <v>560</v>
      </c>
    </row>
    <row r="13" spans="1:11" ht="19.5" customHeight="1" x14ac:dyDescent="0.25">
      <c r="A13" s="13">
        <v>8</v>
      </c>
      <c r="B13" s="14" t="s">
        <v>18</v>
      </c>
      <c r="C13" s="10" t="s">
        <v>6</v>
      </c>
      <c r="D13" s="33"/>
      <c r="E13" s="5">
        <v>2</v>
      </c>
      <c r="F13" s="6">
        <v>490</v>
      </c>
      <c r="G13" s="6">
        <v>520</v>
      </c>
      <c r="H13" s="6">
        <v>550</v>
      </c>
      <c r="I13" s="6">
        <v>490</v>
      </c>
      <c r="J13" s="3">
        <f t="shared" si="0"/>
        <v>980</v>
      </c>
    </row>
    <row r="14" spans="1:11" ht="21" customHeight="1" x14ac:dyDescent="0.25">
      <c r="A14" s="13">
        <v>9</v>
      </c>
      <c r="B14" s="14" t="s">
        <v>19</v>
      </c>
      <c r="C14" s="10" t="s">
        <v>7</v>
      </c>
      <c r="D14" s="33"/>
      <c r="E14" s="5">
        <v>2</v>
      </c>
      <c r="F14" s="6">
        <v>510</v>
      </c>
      <c r="G14" s="6">
        <v>540</v>
      </c>
      <c r="H14" s="6">
        <v>590</v>
      </c>
      <c r="I14" s="6">
        <v>510</v>
      </c>
      <c r="J14" s="3">
        <f t="shared" si="0"/>
        <v>1020</v>
      </c>
    </row>
    <row r="15" spans="1:11" ht="25.5" customHeight="1" x14ac:dyDescent="0.25">
      <c r="A15" s="13">
        <v>10</v>
      </c>
      <c r="B15" s="14" t="s">
        <v>20</v>
      </c>
      <c r="C15" s="10" t="s">
        <v>6</v>
      </c>
      <c r="D15" s="33"/>
      <c r="E15" s="5">
        <v>2</v>
      </c>
      <c r="F15" s="7">
        <v>990</v>
      </c>
      <c r="G15" s="7">
        <v>1050</v>
      </c>
      <c r="H15" s="7">
        <v>1090</v>
      </c>
      <c r="I15" s="7">
        <v>990</v>
      </c>
      <c r="J15" s="3">
        <f t="shared" si="0"/>
        <v>1980</v>
      </c>
    </row>
    <row r="16" spans="1:11" ht="21.75" customHeight="1" x14ac:dyDescent="0.25">
      <c r="A16" s="13">
        <v>11</v>
      </c>
      <c r="B16" s="14" t="s">
        <v>21</v>
      </c>
      <c r="C16" s="10" t="s">
        <v>6</v>
      </c>
      <c r="D16" s="33"/>
      <c r="E16" s="5">
        <v>2</v>
      </c>
      <c r="F16" s="7">
        <v>250</v>
      </c>
      <c r="G16" s="7">
        <v>300</v>
      </c>
      <c r="H16" s="7">
        <v>320</v>
      </c>
      <c r="I16" s="7">
        <v>250</v>
      </c>
      <c r="J16" s="3">
        <f t="shared" si="0"/>
        <v>500</v>
      </c>
    </row>
    <row r="17" spans="1:12" ht="24.75" customHeight="1" x14ac:dyDescent="0.25">
      <c r="A17" s="13">
        <v>12</v>
      </c>
      <c r="B17" s="14" t="s">
        <v>22</v>
      </c>
      <c r="C17" s="10" t="s">
        <v>6</v>
      </c>
      <c r="D17" s="33"/>
      <c r="E17" s="5">
        <v>2</v>
      </c>
      <c r="F17" s="7">
        <v>530</v>
      </c>
      <c r="G17" s="7">
        <v>550</v>
      </c>
      <c r="H17" s="7">
        <v>590</v>
      </c>
      <c r="I17" s="7">
        <v>530</v>
      </c>
      <c r="J17" s="3">
        <f t="shared" si="0"/>
        <v>1060</v>
      </c>
    </row>
    <row r="18" spans="1:12" ht="21.75" customHeight="1" x14ac:dyDescent="0.25">
      <c r="A18" s="13">
        <v>13</v>
      </c>
      <c r="B18" s="14" t="s">
        <v>23</v>
      </c>
      <c r="C18" s="10" t="s">
        <v>6</v>
      </c>
      <c r="D18" s="33"/>
      <c r="E18" s="5">
        <v>2</v>
      </c>
      <c r="F18" s="7">
        <v>960</v>
      </c>
      <c r="G18" s="7">
        <v>990</v>
      </c>
      <c r="H18" s="7">
        <v>1020</v>
      </c>
      <c r="I18" s="7">
        <v>960</v>
      </c>
      <c r="J18" s="3">
        <f t="shared" si="0"/>
        <v>1920</v>
      </c>
      <c r="L18" s="9"/>
    </row>
    <row r="19" spans="1:12" ht="18" customHeight="1" x14ac:dyDescent="0.25">
      <c r="A19" s="13">
        <v>14</v>
      </c>
      <c r="B19" s="14" t="s">
        <v>26</v>
      </c>
      <c r="C19" s="10" t="s">
        <v>7</v>
      </c>
      <c r="D19" s="33"/>
      <c r="E19" s="5">
        <v>2</v>
      </c>
      <c r="F19" s="7">
        <v>350</v>
      </c>
      <c r="G19" s="7">
        <v>390</v>
      </c>
      <c r="H19" s="7">
        <v>420</v>
      </c>
      <c r="I19" s="7">
        <v>350</v>
      </c>
      <c r="J19" s="3">
        <f t="shared" si="0"/>
        <v>700</v>
      </c>
    </row>
    <row r="20" spans="1:12" ht="21" customHeight="1" x14ac:dyDescent="0.25">
      <c r="A20" s="13">
        <v>15</v>
      </c>
      <c r="B20" s="14" t="s">
        <v>24</v>
      </c>
      <c r="C20" s="10" t="s">
        <v>8</v>
      </c>
      <c r="D20" s="34"/>
      <c r="E20" s="5">
        <v>2</v>
      </c>
      <c r="F20" s="7">
        <v>350</v>
      </c>
      <c r="G20" s="7">
        <v>390</v>
      </c>
      <c r="H20" s="7">
        <v>420</v>
      </c>
      <c r="I20" s="7">
        <v>350</v>
      </c>
      <c r="J20" s="3">
        <f t="shared" si="0"/>
        <v>700</v>
      </c>
    </row>
    <row r="21" spans="1:12" x14ac:dyDescent="0.25">
      <c r="B21" s="23" t="s">
        <v>4</v>
      </c>
      <c r="C21" s="24"/>
      <c r="D21" s="24"/>
      <c r="E21" s="25"/>
      <c r="F21" s="4">
        <f>SUM(E6*F6)+(E7*F7)+(E8*F8)+(E9*F9)+(E10*F10)+(E11*F11)+(E12*F12)+(E13*F13)+(E14*F14)+(E15*F15)+(E16*F16)+(E17*F17)+(E18*F18)+(E19*F19)+(E20*F20)</f>
        <v>17220</v>
      </c>
      <c r="G21" s="4">
        <f>SUM(E6*G6)+(E7*G7)+(E8*G8)+(E9*G9)+(E10*G10)+(E11*G11)+(E12*G12)+(E13*G13)+(E14*G14)+(E15*G15)+(E16*G16)+(E17*G17)+(E18*G18)+(E19*G19)+(E20*G20)</f>
        <v>18240</v>
      </c>
      <c r="H21" s="4">
        <f>SUM(E6*H6)+(E7*H7)+(E8*H8)+(E9*H9)+(E10*H10)+(E11*H11)+(E12*H12)+(E13*H13)+(E14*H14)+(E15*H15)+(E16*H16)+(E17*H17)+(E18*H18)+(E19*H19)+(E20*H20)</f>
        <v>19140</v>
      </c>
      <c r="J21" s="15">
        <f>SUM(J6:J20)</f>
        <v>17220</v>
      </c>
    </row>
    <row r="22" spans="1:12" x14ac:dyDescent="0.25">
      <c r="F22" s="8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</sheetData>
  <mergeCells count="13">
    <mergeCell ref="B21:E21"/>
    <mergeCell ref="F4:H4"/>
    <mergeCell ref="E4:E5"/>
    <mergeCell ref="C4:C5"/>
    <mergeCell ref="B4:B5"/>
    <mergeCell ref="D4:D5"/>
    <mergeCell ref="D6:D20"/>
    <mergeCell ref="I4:I5"/>
    <mergeCell ref="J4:J5"/>
    <mergeCell ref="A1:K1"/>
    <mergeCell ref="A2:K2"/>
    <mergeCell ref="A3:K3"/>
    <mergeCell ref="A4:A5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Камалова Ирина Гизаровна</dc:creator>
  <cp:lastModifiedBy>admin</cp:lastModifiedBy>
  <cp:lastPrinted>2025-07-15T10:04:01Z</cp:lastPrinted>
  <dcterms:created xsi:type="dcterms:W3CDTF">2014-01-15T18:15:09Z</dcterms:created>
  <dcterms:modified xsi:type="dcterms:W3CDTF">2026-05-13T11:47:57Z</dcterms:modified>
</cp:coreProperties>
</file>