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3.тех.отдел\АХД\4. Контракты\Большая Монетная 24 кадастровые работы\"/>
    </mc:Choice>
  </mc:AlternateContent>
  <xr:revisionPtr revIDLastSave="0" documentId="13_ncr:1_{3280DDD5-CB82-430B-BCEA-B71E7C3D23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емонтаж и монтаж сетки" sheetId="1" r:id="rId1"/>
  </sheets>
  <definedNames>
    <definedName name="_xlnm._FilterDatabase" localSheetId="0" hidden="1">'Демонтаж и монтаж сетки'!$A$7:$M$7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1" i="1" l="1"/>
  <c r="I11" i="1"/>
  <c r="G11" i="1"/>
  <c r="J8" i="1"/>
  <c r="K8" i="1" l="1"/>
  <c r="F8" i="1"/>
  <c r="F9" i="1" l="1"/>
  <c r="L8" i="1"/>
</calcChain>
</file>

<file path=xl/sharedStrings.xml><?xml version="1.0" encoding="utf-8"?>
<sst xmlns="http://schemas.openxmlformats.org/spreadsheetml/2006/main" count="27" uniqueCount="27">
  <si>
    <t>№ п/п</t>
  </si>
  <si>
    <t>Кол-во</t>
  </si>
  <si>
    <t>Определение однородности совокупности значений выявленных цен</t>
  </si>
  <si>
    <t>Среднее квадратичное отклонение</t>
  </si>
  <si>
    <t>Среднее значение</t>
  </si>
  <si>
    <t>Коэффициент вариации</t>
  </si>
  <si>
    <t>Итого</t>
  </si>
  <si>
    <t>Ед. изм.</t>
  </si>
  <si>
    <t>Цена, руб. в т. ч. НДС</t>
  </si>
  <si>
    <t>Сумма,  руб. в т. ч. НДС</t>
  </si>
  <si>
    <t>Коэффициент вариации менее 33%, поэтому совокупность цен принимается однородной. НМЦК рассчитывается по формуле:</t>
  </si>
  <si>
    <t>&lt;ц&gt; -средняя арифметическая величина цены единицы товара, работы, услуги</t>
  </si>
  <si>
    <t>Расчет выполнил:</t>
  </si>
  <si>
    <t>Начальная (максимальная) цена контракта (начальная цена единицы товара, работы, услуги)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следующих методов:</t>
  </si>
  <si>
    <t>1. Метод сопоставимых рыночных цен.</t>
  </si>
  <si>
    <t xml:space="preserve">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В целях применения метода сопоставимых рыночных цен (анализа рынка) могут использоваться общедоступная информация о рыночных ценах товаров, работ, услуг в соответствии с частью 18 статьи 22 Федерального закона от 05.04.2013 № 44-ФЗ, информация о ценах товаров, работ, услуг, полученная по запросу заказчика у поставщиков (подрядчиков, исполнителей), осуществляющих поставки идентичных товаров, работ, услуг, планируемых к закупкам, или при их отсутствии однородных товаров, работ, услуг (в случае получения такой информации заказчиком), а также информация, полученная в результате размещения запросов цен товаров, работ, услуг в единой информационной системе (в случае получения такой информации заказчиком). 
В соответствии с п. 3.7.1 Методических рекомендаций направлены запросы о предоставлении ценовой информации 5 (Пяти)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 Начальная (максимальная) цена контракта НМЦК рассчитана Заказчиком по формуле, определенной п. 3.21. Методических рекомендаций. </t>
  </si>
  <si>
    <t>Заместитель директора Ермолаева Е.С.</t>
  </si>
  <si>
    <t>Заказчиком были направлены запросы о предоставлении ценовой информации  (подрядчикам, исполнителям) (5 запросов),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</si>
  <si>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</si>
  <si>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>Наименование работ</t>
  </si>
  <si>
    <t>Цена единицы товара, предложенная Исполнителем (оставщиком, подрядчиком), (руб., в т.ч. НДС)</t>
  </si>
  <si>
    <t>Усл.ед.</t>
  </si>
  <si>
    <t>Подрядчик 1 вх. №б/н от 14.04.2026</t>
  </si>
  <si>
    <t>Подрядчик 2 вх. №б/н от 14.04.2026</t>
  </si>
  <si>
    <t>Подрядчик 3 вх. №б/н от 14.04.2026</t>
  </si>
  <si>
    <t>Оказание Услуг по проведению комплекса кадастровых работ с целью внесения изменений в Единый государственный реестр недвижимости об объектах недвижимости (здания) по адресу: 
г. Санкт-Петербург, Большая Монетная улица, дом 24а, литера Б. Общая площадь объекта 240,5 кв.м. году</t>
  </si>
  <si>
    <t>Расчет начальной (максимальной) цены контракта:Оказание Услуг по проведению комплекса кадастровых работ с целью внесения изменений в Единый государственный реестр недвижимости об объектах недвижимости (здания) по адресу: 
г. Санкт-Петербург, Большая Монетная улица, дом 24а, литера Б. Общая площадь объекта 240,5 кв.м.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</si>
</sst>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6" fillId="0" borderId="0"/>
    <xf numFmtId="0" fontId="2" fillId="0" borderId="0"/>
    <xf numFmtId="0" fontId="7" fillId="0" borderId="0"/>
    <xf numFmtId="0" fontId="6" fillId="0" borderId="0"/>
    <xf numFmtId="0" fontId="7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4" fillId="0" borderId="0" xfId="0" applyFont="1"/>
    <xf numFmtId="4" fontId="3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wrapText="1"/>
    </xf>
    <xf numFmtId="4" fontId="4" fillId="0" borderId="0" xfId="0" applyNumberFormat="1" applyFont="1" applyAlignment="1">
      <alignment wrapText="1"/>
    </xf>
    <xf numFmtId="4" fontId="4" fillId="0" borderId="0" xfId="0" applyNumberFormat="1" applyFont="1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9" fillId="0" borderId="0" xfId="0" applyFont="1"/>
    <xf numFmtId="4" fontId="9" fillId="0" borderId="0" xfId="0" applyNumberFormat="1" applyFont="1"/>
    <xf numFmtId="0" fontId="9" fillId="0" borderId="2" xfId="0" applyFont="1" applyBorder="1"/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4" fontId="9" fillId="0" borderId="2" xfId="0" applyNumberFormat="1" applyFont="1" applyBorder="1"/>
    <xf numFmtId="4" fontId="4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0">
    <cellStyle name="S4" xfId="1" xr:uid="{00000000-0005-0000-0000-000000000000}"/>
    <cellStyle name="S5" xfId="2" xr:uid="{00000000-0005-0000-0000-000001000000}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3" xfId="5" xr:uid="{00000000-0005-0000-0000-000005000000}"/>
    <cellStyle name="Обычный 3 2" xfId="6" xr:uid="{00000000-0005-0000-0000-000006000000}"/>
    <cellStyle name="Обычный 4" xfId="7" xr:uid="{00000000-0005-0000-0000-000007000000}"/>
    <cellStyle name="Обычный 5" xfId="8" xr:uid="{00000000-0005-0000-0000-000008000000}"/>
    <cellStyle name="Обычный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19</xdr:row>
      <xdr:rowOff>66676</xdr:rowOff>
    </xdr:from>
    <xdr:to>
      <xdr:col>5</xdr:col>
      <xdr:colOff>581025</xdr:colOff>
      <xdr:row>25</xdr:row>
      <xdr:rowOff>47626</xdr:rowOff>
    </xdr:to>
    <xdr:pic>
      <xdr:nvPicPr>
        <xdr:cNvPr id="4" name="Рисунок 0" descr="Снимок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6448426"/>
          <a:ext cx="3638550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33</xdr:row>
      <xdr:rowOff>133350</xdr:rowOff>
    </xdr:from>
    <xdr:to>
      <xdr:col>6</xdr:col>
      <xdr:colOff>57150</xdr:colOff>
      <xdr:row>39</xdr:row>
      <xdr:rowOff>66675</xdr:rowOff>
    </xdr:to>
    <xdr:pic>
      <xdr:nvPicPr>
        <xdr:cNvPr id="5" name="Рисунок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267825"/>
          <a:ext cx="3981450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27</xdr:row>
          <xdr:rowOff>123825</xdr:rowOff>
        </xdr:from>
        <xdr:to>
          <xdr:col>4</xdr:col>
          <xdr:colOff>333375</xdr:colOff>
          <xdr:row>31</xdr:row>
          <xdr:rowOff>142875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5"/>
  <sheetViews>
    <sheetView tabSelected="1" workbookViewId="0">
      <selection activeCell="E8" sqref="E8"/>
    </sheetView>
  </sheetViews>
  <sheetFormatPr defaultColWidth="9.140625" defaultRowHeight="12.75" x14ac:dyDescent="0.2"/>
  <cols>
    <col min="1" max="1" width="3.7109375" style="1" customWidth="1"/>
    <col min="2" max="2" width="36.28515625" style="1" customWidth="1"/>
    <col min="3" max="3" width="12.42578125" style="1" customWidth="1"/>
    <col min="4" max="4" width="7.5703125" style="1" customWidth="1"/>
    <col min="5" max="5" width="9.42578125" style="5" customWidth="1"/>
    <col min="6" max="6" width="11.85546875" style="1" customWidth="1"/>
    <col min="7" max="9" width="13.28515625" style="1" customWidth="1"/>
    <col min="10" max="10" width="12.42578125" style="1" customWidth="1"/>
    <col min="11" max="11" width="9.42578125" style="1" customWidth="1"/>
    <col min="12" max="12" width="10.7109375" style="5" customWidth="1"/>
    <col min="13" max="241" width="9.140625" style="1"/>
    <col min="242" max="242" width="6" style="1" customWidth="1"/>
    <col min="243" max="243" width="31.28515625" style="1" customWidth="1"/>
    <col min="244" max="244" width="9.140625" style="1"/>
    <col min="245" max="245" width="13.28515625" style="1" customWidth="1"/>
    <col min="246" max="246" width="15.28515625" style="1" customWidth="1"/>
    <col min="247" max="247" width="19.5703125" style="1" customWidth="1"/>
    <col min="248" max="248" width="19.140625" style="1" customWidth="1"/>
    <col min="249" max="249" width="19.28515625" style="1" customWidth="1"/>
    <col min="250" max="250" width="13.85546875" style="1" customWidth="1"/>
    <col min="251" max="252" width="10.7109375" style="1" customWidth="1"/>
    <col min="253" max="497" width="9.140625" style="1"/>
    <col min="498" max="498" width="6" style="1" customWidth="1"/>
    <col min="499" max="499" width="31.28515625" style="1" customWidth="1"/>
    <col min="500" max="500" width="9.140625" style="1"/>
    <col min="501" max="501" width="13.28515625" style="1" customWidth="1"/>
    <col min="502" max="502" width="15.28515625" style="1" customWidth="1"/>
    <col min="503" max="503" width="19.5703125" style="1" customWidth="1"/>
    <col min="504" max="504" width="19.140625" style="1" customWidth="1"/>
    <col min="505" max="505" width="19.28515625" style="1" customWidth="1"/>
    <col min="506" max="506" width="13.85546875" style="1" customWidth="1"/>
    <col min="507" max="508" width="10.7109375" style="1" customWidth="1"/>
    <col min="509" max="753" width="9.140625" style="1"/>
    <col min="754" max="754" width="6" style="1" customWidth="1"/>
    <col min="755" max="755" width="31.28515625" style="1" customWidth="1"/>
    <col min="756" max="756" width="9.140625" style="1"/>
    <col min="757" max="757" width="13.28515625" style="1" customWidth="1"/>
    <col min="758" max="758" width="15.28515625" style="1" customWidth="1"/>
    <col min="759" max="759" width="19.5703125" style="1" customWidth="1"/>
    <col min="760" max="760" width="19.140625" style="1" customWidth="1"/>
    <col min="761" max="761" width="19.28515625" style="1" customWidth="1"/>
    <col min="762" max="762" width="13.85546875" style="1" customWidth="1"/>
    <col min="763" max="764" width="10.7109375" style="1" customWidth="1"/>
    <col min="765" max="1009" width="9.140625" style="1"/>
    <col min="1010" max="1010" width="6" style="1" customWidth="1"/>
    <col min="1011" max="1011" width="31.28515625" style="1" customWidth="1"/>
    <col min="1012" max="1012" width="9.140625" style="1"/>
    <col min="1013" max="1013" width="13.28515625" style="1" customWidth="1"/>
    <col min="1014" max="1014" width="15.28515625" style="1" customWidth="1"/>
    <col min="1015" max="1015" width="19.5703125" style="1" customWidth="1"/>
    <col min="1016" max="1016" width="19.140625" style="1" customWidth="1"/>
    <col min="1017" max="1017" width="19.28515625" style="1" customWidth="1"/>
    <col min="1018" max="1018" width="13.85546875" style="1" customWidth="1"/>
    <col min="1019" max="1020" width="10.7109375" style="1" customWidth="1"/>
    <col min="1021" max="1265" width="9.140625" style="1"/>
    <col min="1266" max="1266" width="6" style="1" customWidth="1"/>
    <col min="1267" max="1267" width="31.28515625" style="1" customWidth="1"/>
    <col min="1268" max="1268" width="9.140625" style="1"/>
    <col min="1269" max="1269" width="13.28515625" style="1" customWidth="1"/>
    <col min="1270" max="1270" width="15.28515625" style="1" customWidth="1"/>
    <col min="1271" max="1271" width="19.5703125" style="1" customWidth="1"/>
    <col min="1272" max="1272" width="19.140625" style="1" customWidth="1"/>
    <col min="1273" max="1273" width="19.28515625" style="1" customWidth="1"/>
    <col min="1274" max="1274" width="13.85546875" style="1" customWidth="1"/>
    <col min="1275" max="1276" width="10.7109375" style="1" customWidth="1"/>
    <col min="1277" max="1521" width="9.140625" style="1"/>
    <col min="1522" max="1522" width="6" style="1" customWidth="1"/>
    <col min="1523" max="1523" width="31.28515625" style="1" customWidth="1"/>
    <col min="1524" max="1524" width="9.140625" style="1"/>
    <col min="1525" max="1525" width="13.28515625" style="1" customWidth="1"/>
    <col min="1526" max="1526" width="15.28515625" style="1" customWidth="1"/>
    <col min="1527" max="1527" width="19.5703125" style="1" customWidth="1"/>
    <col min="1528" max="1528" width="19.140625" style="1" customWidth="1"/>
    <col min="1529" max="1529" width="19.28515625" style="1" customWidth="1"/>
    <col min="1530" max="1530" width="13.85546875" style="1" customWidth="1"/>
    <col min="1531" max="1532" width="10.7109375" style="1" customWidth="1"/>
    <col min="1533" max="1777" width="9.140625" style="1"/>
    <col min="1778" max="1778" width="6" style="1" customWidth="1"/>
    <col min="1779" max="1779" width="31.28515625" style="1" customWidth="1"/>
    <col min="1780" max="1780" width="9.140625" style="1"/>
    <col min="1781" max="1781" width="13.28515625" style="1" customWidth="1"/>
    <col min="1782" max="1782" width="15.28515625" style="1" customWidth="1"/>
    <col min="1783" max="1783" width="19.5703125" style="1" customWidth="1"/>
    <col min="1784" max="1784" width="19.140625" style="1" customWidth="1"/>
    <col min="1785" max="1785" width="19.28515625" style="1" customWidth="1"/>
    <col min="1786" max="1786" width="13.85546875" style="1" customWidth="1"/>
    <col min="1787" max="1788" width="10.7109375" style="1" customWidth="1"/>
    <col min="1789" max="2033" width="9.140625" style="1"/>
    <col min="2034" max="2034" width="6" style="1" customWidth="1"/>
    <col min="2035" max="2035" width="31.28515625" style="1" customWidth="1"/>
    <col min="2036" max="2036" width="9.140625" style="1"/>
    <col min="2037" max="2037" width="13.28515625" style="1" customWidth="1"/>
    <col min="2038" max="2038" width="15.28515625" style="1" customWidth="1"/>
    <col min="2039" max="2039" width="19.5703125" style="1" customWidth="1"/>
    <col min="2040" max="2040" width="19.140625" style="1" customWidth="1"/>
    <col min="2041" max="2041" width="19.28515625" style="1" customWidth="1"/>
    <col min="2042" max="2042" width="13.85546875" style="1" customWidth="1"/>
    <col min="2043" max="2044" width="10.7109375" style="1" customWidth="1"/>
    <col min="2045" max="2289" width="9.140625" style="1"/>
    <col min="2290" max="2290" width="6" style="1" customWidth="1"/>
    <col min="2291" max="2291" width="31.28515625" style="1" customWidth="1"/>
    <col min="2292" max="2292" width="9.140625" style="1"/>
    <col min="2293" max="2293" width="13.28515625" style="1" customWidth="1"/>
    <col min="2294" max="2294" width="15.28515625" style="1" customWidth="1"/>
    <col min="2295" max="2295" width="19.5703125" style="1" customWidth="1"/>
    <col min="2296" max="2296" width="19.140625" style="1" customWidth="1"/>
    <col min="2297" max="2297" width="19.28515625" style="1" customWidth="1"/>
    <col min="2298" max="2298" width="13.85546875" style="1" customWidth="1"/>
    <col min="2299" max="2300" width="10.7109375" style="1" customWidth="1"/>
    <col min="2301" max="2545" width="9.140625" style="1"/>
    <col min="2546" max="2546" width="6" style="1" customWidth="1"/>
    <col min="2547" max="2547" width="31.28515625" style="1" customWidth="1"/>
    <col min="2548" max="2548" width="9.140625" style="1"/>
    <col min="2549" max="2549" width="13.28515625" style="1" customWidth="1"/>
    <col min="2550" max="2550" width="15.28515625" style="1" customWidth="1"/>
    <col min="2551" max="2551" width="19.5703125" style="1" customWidth="1"/>
    <col min="2552" max="2552" width="19.140625" style="1" customWidth="1"/>
    <col min="2553" max="2553" width="19.28515625" style="1" customWidth="1"/>
    <col min="2554" max="2554" width="13.85546875" style="1" customWidth="1"/>
    <col min="2555" max="2556" width="10.7109375" style="1" customWidth="1"/>
    <col min="2557" max="2801" width="9.140625" style="1"/>
    <col min="2802" max="2802" width="6" style="1" customWidth="1"/>
    <col min="2803" max="2803" width="31.28515625" style="1" customWidth="1"/>
    <col min="2804" max="2804" width="9.140625" style="1"/>
    <col min="2805" max="2805" width="13.28515625" style="1" customWidth="1"/>
    <col min="2806" max="2806" width="15.28515625" style="1" customWidth="1"/>
    <col min="2807" max="2807" width="19.5703125" style="1" customWidth="1"/>
    <col min="2808" max="2808" width="19.140625" style="1" customWidth="1"/>
    <col min="2809" max="2809" width="19.28515625" style="1" customWidth="1"/>
    <col min="2810" max="2810" width="13.85546875" style="1" customWidth="1"/>
    <col min="2811" max="2812" width="10.7109375" style="1" customWidth="1"/>
    <col min="2813" max="3057" width="9.140625" style="1"/>
    <col min="3058" max="3058" width="6" style="1" customWidth="1"/>
    <col min="3059" max="3059" width="31.28515625" style="1" customWidth="1"/>
    <col min="3060" max="3060" width="9.140625" style="1"/>
    <col min="3061" max="3061" width="13.28515625" style="1" customWidth="1"/>
    <col min="3062" max="3062" width="15.28515625" style="1" customWidth="1"/>
    <col min="3063" max="3063" width="19.5703125" style="1" customWidth="1"/>
    <col min="3064" max="3064" width="19.140625" style="1" customWidth="1"/>
    <col min="3065" max="3065" width="19.28515625" style="1" customWidth="1"/>
    <col min="3066" max="3066" width="13.85546875" style="1" customWidth="1"/>
    <col min="3067" max="3068" width="10.7109375" style="1" customWidth="1"/>
    <col min="3069" max="3313" width="9.140625" style="1"/>
    <col min="3314" max="3314" width="6" style="1" customWidth="1"/>
    <col min="3315" max="3315" width="31.28515625" style="1" customWidth="1"/>
    <col min="3316" max="3316" width="9.140625" style="1"/>
    <col min="3317" max="3317" width="13.28515625" style="1" customWidth="1"/>
    <col min="3318" max="3318" width="15.28515625" style="1" customWidth="1"/>
    <col min="3319" max="3319" width="19.5703125" style="1" customWidth="1"/>
    <col min="3320" max="3320" width="19.140625" style="1" customWidth="1"/>
    <col min="3321" max="3321" width="19.28515625" style="1" customWidth="1"/>
    <col min="3322" max="3322" width="13.85546875" style="1" customWidth="1"/>
    <col min="3323" max="3324" width="10.7109375" style="1" customWidth="1"/>
    <col min="3325" max="3569" width="9.140625" style="1"/>
    <col min="3570" max="3570" width="6" style="1" customWidth="1"/>
    <col min="3571" max="3571" width="31.28515625" style="1" customWidth="1"/>
    <col min="3572" max="3572" width="9.140625" style="1"/>
    <col min="3573" max="3573" width="13.28515625" style="1" customWidth="1"/>
    <col min="3574" max="3574" width="15.28515625" style="1" customWidth="1"/>
    <col min="3575" max="3575" width="19.5703125" style="1" customWidth="1"/>
    <col min="3576" max="3576" width="19.140625" style="1" customWidth="1"/>
    <col min="3577" max="3577" width="19.28515625" style="1" customWidth="1"/>
    <col min="3578" max="3578" width="13.85546875" style="1" customWidth="1"/>
    <col min="3579" max="3580" width="10.7109375" style="1" customWidth="1"/>
    <col min="3581" max="3825" width="9.140625" style="1"/>
    <col min="3826" max="3826" width="6" style="1" customWidth="1"/>
    <col min="3827" max="3827" width="31.28515625" style="1" customWidth="1"/>
    <col min="3828" max="3828" width="9.140625" style="1"/>
    <col min="3829" max="3829" width="13.28515625" style="1" customWidth="1"/>
    <col min="3830" max="3830" width="15.28515625" style="1" customWidth="1"/>
    <col min="3831" max="3831" width="19.5703125" style="1" customWidth="1"/>
    <col min="3832" max="3832" width="19.140625" style="1" customWidth="1"/>
    <col min="3833" max="3833" width="19.28515625" style="1" customWidth="1"/>
    <col min="3834" max="3834" width="13.85546875" style="1" customWidth="1"/>
    <col min="3835" max="3836" width="10.7109375" style="1" customWidth="1"/>
    <col min="3837" max="4081" width="9.140625" style="1"/>
    <col min="4082" max="4082" width="6" style="1" customWidth="1"/>
    <col min="4083" max="4083" width="31.28515625" style="1" customWidth="1"/>
    <col min="4084" max="4084" width="9.140625" style="1"/>
    <col min="4085" max="4085" width="13.28515625" style="1" customWidth="1"/>
    <col min="4086" max="4086" width="15.28515625" style="1" customWidth="1"/>
    <col min="4087" max="4087" width="19.5703125" style="1" customWidth="1"/>
    <col min="4088" max="4088" width="19.140625" style="1" customWidth="1"/>
    <col min="4089" max="4089" width="19.28515625" style="1" customWidth="1"/>
    <col min="4090" max="4090" width="13.85546875" style="1" customWidth="1"/>
    <col min="4091" max="4092" width="10.7109375" style="1" customWidth="1"/>
    <col min="4093" max="4337" width="9.140625" style="1"/>
    <col min="4338" max="4338" width="6" style="1" customWidth="1"/>
    <col min="4339" max="4339" width="31.28515625" style="1" customWidth="1"/>
    <col min="4340" max="4340" width="9.140625" style="1"/>
    <col min="4341" max="4341" width="13.28515625" style="1" customWidth="1"/>
    <col min="4342" max="4342" width="15.28515625" style="1" customWidth="1"/>
    <col min="4343" max="4343" width="19.5703125" style="1" customWidth="1"/>
    <col min="4344" max="4344" width="19.140625" style="1" customWidth="1"/>
    <col min="4345" max="4345" width="19.28515625" style="1" customWidth="1"/>
    <col min="4346" max="4346" width="13.85546875" style="1" customWidth="1"/>
    <col min="4347" max="4348" width="10.7109375" style="1" customWidth="1"/>
    <col min="4349" max="4593" width="9.140625" style="1"/>
    <col min="4594" max="4594" width="6" style="1" customWidth="1"/>
    <col min="4595" max="4595" width="31.28515625" style="1" customWidth="1"/>
    <col min="4596" max="4596" width="9.140625" style="1"/>
    <col min="4597" max="4597" width="13.28515625" style="1" customWidth="1"/>
    <col min="4598" max="4598" width="15.28515625" style="1" customWidth="1"/>
    <col min="4599" max="4599" width="19.5703125" style="1" customWidth="1"/>
    <col min="4600" max="4600" width="19.140625" style="1" customWidth="1"/>
    <col min="4601" max="4601" width="19.28515625" style="1" customWidth="1"/>
    <col min="4602" max="4602" width="13.85546875" style="1" customWidth="1"/>
    <col min="4603" max="4604" width="10.7109375" style="1" customWidth="1"/>
    <col min="4605" max="4849" width="9.140625" style="1"/>
    <col min="4850" max="4850" width="6" style="1" customWidth="1"/>
    <col min="4851" max="4851" width="31.28515625" style="1" customWidth="1"/>
    <col min="4852" max="4852" width="9.140625" style="1"/>
    <col min="4853" max="4853" width="13.28515625" style="1" customWidth="1"/>
    <col min="4854" max="4854" width="15.28515625" style="1" customWidth="1"/>
    <col min="4855" max="4855" width="19.5703125" style="1" customWidth="1"/>
    <col min="4856" max="4856" width="19.140625" style="1" customWidth="1"/>
    <col min="4857" max="4857" width="19.28515625" style="1" customWidth="1"/>
    <col min="4858" max="4858" width="13.85546875" style="1" customWidth="1"/>
    <col min="4859" max="4860" width="10.7109375" style="1" customWidth="1"/>
    <col min="4861" max="5105" width="9.140625" style="1"/>
    <col min="5106" max="5106" width="6" style="1" customWidth="1"/>
    <col min="5107" max="5107" width="31.28515625" style="1" customWidth="1"/>
    <col min="5108" max="5108" width="9.140625" style="1"/>
    <col min="5109" max="5109" width="13.28515625" style="1" customWidth="1"/>
    <col min="5110" max="5110" width="15.28515625" style="1" customWidth="1"/>
    <col min="5111" max="5111" width="19.5703125" style="1" customWidth="1"/>
    <col min="5112" max="5112" width="19.140625" style="1" customWidth="1"/>
    <col min="5113" max="5113" width="19.28515625" style="1" customWidth="1"/>
    <col min="5114" max="5114" width="13.85546875" style="1" customWidth="1"/>
    <col min="5115" max="5116" width="10.7109375" style="1" customWidth="1"/>
    <col min="5117" max="5361" width="9.140625" style="1"/>
    <col min="5362" max="5362" width="6" style="1" customWidth="1"/>
    <col min="5363" max="5363" width="31.28515625" style="1" customWidth="1"/>
    <col min="5364" max="5364" width="9.140625" style="1"/>
    <col min="5365" max="5365" width="13.28515625" style="1" customWidth="1"/>
    <col min="5366" max="5366" width="15.28515625" style="1" customWidth="1"/>
    <col min="5367" max="5367" width="19.5703125" style="1" customWidth="1"/>
    <col min="5368" max="5368" width="19.140625" style="1" customWidth="1"/>
    <col min="5369" max="5369" width="19.28515625" style="1" customWidth="1"/>
    <col min="5370" max="5370" width="13.85546875" style="1" customWidth="1"/>
    <col min="5371" max="5372" width="10.7109375" style="1" customWidth="1"/>
    <col min="5373" max="5617" width="9.140625" style="1"/>
    <col min="5618" max="5618" width="6" style="1" customWidth="1"/>
    <col min="5619" max="5619" width="31.28515625" style="1" customWidth="1"/>
    <col min="5620" max="5620" width="9.140625" style="1"/>
    <col min="5621" max="5621" width="13.28515625" style="1" customWidth="1"/>
    <col min="5622" max="5622" width="15.28515625" style="1" customWidth="1"/>
    <col min="5623" max="5623" width="19.5703125" style="1" customWidth="1"/>
    <col min="5624" max="5624" width="19.140625" style="1" customWidth="1"/>
    <col min="5625" max="5625" width="19.28515625" style="1" customWidth="1"/>
    <col min="5626" max="5626" width="13.85546875" style="1" customWidth="1"/>
    <col min="5627" max="5628" width="10.7109375" style="1" customWidth="1"/>
    <col min="5629" max="5873" width="9.140625" style="1"/>
    <col min="5874" max="5874" width="6" style="1" customWidth="1"/>
    <col min="5875" max="5875" width="31.28515625" style="1" customWidth="1"/>
    <col min="5876" max="5876" width="9.140625" style="1"/>
    <col min="5877" max="5877" width="13.28515625" style="1" customWidth="1"/>
    <col min="5878" max="5878" width="15.28515625" style="1" customWidth="1"/>
    <col min="5879" max="5879" width="19.5703125" style="1" customWidth="1"/>
    <col min="5880" max="5880" width="19.140625" style="1" customWidth="1"/>
    <col min="5881" max="5881" width="19.28515625" style="1" customWidth="1"/>
    <col min="5882" max="5882" width="13.85546875" style="1" customWidth="1"/>
    <col min="5883" max="5884" width="10.7109375" style="1" customWidth="1"/>
    <col min="5885" max="6129" width="9.140625" style="1"/>
    <col min="6130" max="6130" width="6" style="1" customWidth="1"/>
    <col min="6131" max="6131" width="31.28515625" style="1" customWidth="1"/>
    <col min="6132" max="6132" width="9.140625" style="1"/>
    <col min="6133" max="6133" width="13.28515625" style="1" customWidth="1"/>
    <col min="6134" max="6134" width="15.28515625" style="1" customWidth="1"/>
    <col min="6135" max="6135" width="19.5703125" style="1" customWidth="1"/>
    <col min="6136" max="6136" width="19.140625" style="1" customWidth="1"/>
    <col min="6137" max="6137" width="19.28515625" style="1" customWidth="1"/>
    <col min="6138" max="6138" width="13.85546875" style="1" customWidth="1"/>
    <col min="6139" max="6140" width="10.7109375" style="1" customWidth="1"/>
    <col min="6141" max="6385" width="9.140625" style="1"/>
    <col min="6386" max="6386" width="6" style="1" customWidth="1"/>
    <col min="6387" max="6387" width="31.28515625" style="1" customWidth="1"/>
    <col min="6388" max="6388" width="9.140625" style="1"/>
    <col min="6389" max="6389" width="13.28515625" style="1" customWidth="1"/>
    <col min="6390" max="6390" width="15.28515625" style="1" customWidth="1"/>
    <col min="6391" max="6391" width="19.5703125" style="1" customWidth="1"/>
    <col min="6392" max="6392" width="19.140625" style="1" customWidth="1"/>
    <col min="6393" max="6393" width="19.28515625" style="1" customWidth="1"/>
    <col min="6394" max="6394" width="13.85546875" style="1" customWidth="1"/>
    <col min="6395" max="6396" width="10.7109375" style="1" customWidth="1"/>
    <col min="6397" max="6641" width="9.140625" style="1"/>
    <col min="6642" max="6642" width="6" style="1" customWidth="1"/>
    <col min="6643" max="6643" width="31.28515625" style="1" customWidth="1"/>
    <col min="6644" max="6644" width="9.140625" style="1"/>
    <col min="6645" max="6645" width="13.28515625" style="1" customWidth="1"/>
    <col min="6646" max="6646" width="15.28515625" style="1" customWidth="1"/>
    <col min="6647" max="6647" width="19.5703125" style="1" customWidth="1"/>
    <col min="6648" max="6648" width="19.140625" style="1" customWidth="1"/>
    <col min="6649" max="6649" width="19.28515625" style="1" customWidth="1"/>
    <col min="6650" max="6650" width="13.85546875" style="1" customWidth="1"/>
    <col min="6651" max="6652" width="10.7109375" style="1" customWidth="1"/>
    <col min="6653" max="6897" width="9.140625" style="1"/>
    <col min="6898" max="6898" width="6" style="1" customWidth="1"/>
    <col min="6899" max="6899" width="31.28515625" style="1" customWidth="1"/>
    <col min="6900" max="6900" width="9.140625" style="1"/>
    <col min="6901" max="6901" width="13.28515625" style="1" customWidth="1"/>
    <col min="6902" max="6902" width="15.28515625" style="1" customWidth="1"/>
    <col min="6903" max="6903" width="19.5703125" style="1" customWidth="1"/>
    <col min="6904" max="6904" width="19.140625" style="1" customWidth="1"/>
    <col min="6905" max="6905" width="19.28515625" style="1" customWidth="1"/>
    <col min="6906" max="6906" width="13.85546875" style="1" customWidth="1"/>
    <col min="6907" max="6908" width="10.7109375" style="1" customWidth="1"/>
    <col min="6909" max="7153" width="9.140625" style="1"/>
    <col min="7154" max="7154" width="6" style="1" customWidth="1"/>
    <col min="7155" max="7155" width="31.28515625" style="1" customWidth="1"/>
    <col min="7156" max="7156" width="9.140625" style="1"/>
    <col min="7157" max="7157" width="13.28515625" style="1" customWidth="1"/>
    <col min="7158" max="7158" width="15.28515625" style="1" customWidth="1"/>
    <col min="7159" max="7159" width="19.5703125" style="1" customWidth="1"/>
    <col min="7160" max="7160" width="19.140625" style="1" customWidth="1"/>
    <col min="7161" max="7161" width="19.28515625" style="1" customWidth="1"/>
    <col min="7162" max="7162" width="13.85546875" style="1" customWidth="1"/>
    <col min="7163" max="7164" width="10.7109375" style="1" customWidth="1"/>
    <col min="7165" max="7409" width="9.140625" style="1"/>
    <col min="7410" max="7410" width="6" style="1" customWidth="1"/>
    <col min="7411" max="7411" width="31.28515625" style="1" customWidth="1"/>
    <col min="7412" max="7412" width="9.140625" style="1"/>
    <col min="7413" max="7413" width="13.28515625" style="1" customWidth="1"/>
    <col min="7414" max="7414" width="15.28515625" style="1" customWidth="1"/>
    <col min="7415" max="7415" width="19.5703125" style="1" customWidth="1"/>
    <col min="7416" max="7416" width="19.140625" style="1" customWidth="1"/>
    <col min="7417" max="7417" width="19.28515625" style="1" customWidth="1"/>
    <col min="7418" max="7418" width="13.85546875" style="1" customWidth="1"/>
    <col min="7419" max="7420" width="10.7109375" style="1" customWidth="1"/>
    <col min="7421" max="7665" width="9.140625" style="1"/>
    <col min="7666" max="7666" width="6" style="1" customWidth="1"/>
    <col min="7667" max="7667" width="31.28515625" style="1" customWidth="1"/>
    <col min="7668" max="7668" width="9.140625" style="1"/>
    <col min="7669" max="7669" width="13.28515625" style="1" customWidth="1"/>
    <col min="7670" max="7670" width="15.28515625" style="1" customWidth="1"/>
    <col min="7671" max="7671" width="19.5703125" style="1" customWidth="1"/>
    <col min="7672" max="7672" width="19.140625" style="1" customWidth="1"/>
    <col min="7673" max="7673" width="19.28515625" style="1" customWidth="1"/>
    <col min="7674" max="7674" width="13.85546875" style="1" customWidth="1"/>
    <col min="7675" max="7676" width="10.7109375" style="1" customWidth="1"/>
    <col min="7677" max="7921" width="9.140625" style="1"/>
    <col min="7922" max="7922" width="6" style="1" customWidth="1"/>
    <col min="7923" max="7923" width="31.28515625" style="1" customWidth="1"/>
    <col min="7924" max="7924" width="9.140625" style="1"/>
    <col min="7925" max="7925" width="13.28515625" style="1" customWidth="1"/>
    <col min="7926" max="7926" width="15.28515625" style="1" customWidth="1"/>
    <col min="7927" max="7927" width="19.5703125" style="1" customWidth="1"/>
    <col min="7928" max="7928" width="19.140625" style="1" customWidth="1"/>
    <col min="7929" max="7929" width="19.28515625" style="1" customWidth="1"/>
    <col min="7930" max="7930" width="13.85546875" style="1" customWidth="1"/>
    <col min="7931" max="7932" width="10.7109375" style="1" customWidth="1"/>
    <col min="7933" max="8177" width="9.140625" style="1"/>
    <col min="8178" max="8178" width="6" style="1" customWidth="1"/>
    <col min="8179" max="8179" width="31.28515625" style="1" customWidth="1"/>
    <col min="8180" max="8180" width="9.140625" style="1"/>
    <col min="8181" max="8181" width="13.28515625" style="1" customWidth="1"/>
    <col min="8182" max="8182" width="15.28515625" style="1" customWidth="1"/>
    <col min="8183" max="8183" width="19.5703125" style="1" customWidth="1"/>
    <col min="8184" max="8184" width="19.140625" style="1" customWidth="1"/>
    <col min="8185" max="8185" width="19.28515625" style="1" customWidth="1"/>
    <col min="8186" max="8186" width="13.85546875" style="1" customWidth="1"/>
    <col min="8187" max="8188" width="10.7109375" style="1" customWidth="1"/>
    <col min="8189" max="8433" width="9.140625" style="1"/>
    <col min="8434" max="8434" width="6" style="1" customWidth="1"/>
    <col min="8435" max="8435" width="31.28515625" style="1" customWidth="1"/>
    <col min="8436" max="8436" width="9.140625" style="1"/>
    <col min="8437" max="8437" width="13.28515625" style="1" customWidth="1"/>
    <col min="8438" max="8438" width="15.28515625" style="1" customWidth="1"/>
    <col min="8439" max="8439" width="19.5703125" style="1" customWidth="1"/>
    <col min="8440" max="8440" width="19.140625" style="1" customWidth="1"/>
    <col min="8441" max="8441" width="19.28515625" style="1" customWidth="1"/>
    <col min="8442" max="8442" width="13.85546875" style="1" customWidth="1"/>
    <col min="8443" max="8444" width="10.7109375" style="1" customWidth="1"/>
    <col min="8445" max="8689" width="9.140625" style="1"/>
    <col min="8690" max="8690" width="6" style="1" customWidth="1"/>
    <col min="8691" max="8691" width="31.28515625" style="1" customWidth="1"/>
    <col min="8692" max="8692" width="9.140625" style="1"/>
    <col min="8693" max="8693" width="13.28515625" style="1" customWidth="1"/>
    <col min="8694" max="8694" width="15.28515625" style="1" customWidth="1"/>
    <col min="8695" max="8695" width="19.5703125" style="1" customWidth="1"/>
    <col min="8696" max="8696" width="19.140625" style="1" customWidth="1"/>
    <col min="8697" max="8697" width="19.28515625" style="1" customWidth="1"/>
    <col min="8698" max="8698" width="13.85546875" style="1" customWidth="1"/>
    <col min="8699" max="8700" width="10.7109375" style="1" customWidth="1"/>
    <col min="8701" max="8945" width="9.140625" style="1"/>
    <col min="8946" max="8946" width="6" style="1" customWidth="1"/>
    <col min="8947" max="8947" width="31.28515625" style="1" customWidth="1"/>
    <col min="8948" max="8948" width="9.140625" style="1"/>
    <col min="8949" max="8949" width="13.28515625" style="1" customWidth="1"/>
    <col min="8950" max="8950" width="15.28515625" style="1" customWidth="1"/>
    <col min="8951" max="8951" width="19.5703125" style="1" customWidth="1"/>
    <col min="8952" max="8952" width="19.140625" style="1" customWidth="1"/>
    <col min="8953" max="8953" width="19.28515625" style="1" customWidth="1"/>
    <col min="8954" max="8954" width="13.85546875" style="1" customWidth="1"/>
    <col min="8955" max="8956" width="10.7109375" style="1" customWidth="1"/>
    <col min="8957" max="9201" width="9.140625" style="1"/>
    <col min="9202" max="9202" width="6" style="1" customWidth="1"/>
    <col min="9203" max="9203" width="31.28515625" style="1" customWidth="1"/>
    <col min="9204" max="9204" width="9.140625" style="1"/>
    <col min="9205" max="9205" width="13.28515625" style="1" customWidth="1"/>
    <col min="9206" max="9206" width="15.28515625" style="1" customWidth="1"/>
    <col min="9207" max="9207" width="19.5703125" style="1" customWidth="1"/>
    <col min="9208" max="9208" width="19.140625" style="1" customWidth="1"/>
    <col min="9209" max="9209" width="19.28515625" style="1" customWidth="1"/>
    <col min="9210" max="9210" width="13.85546875" style="1" customWidth="1"/>
    <col min="9211" max="9212" width="10.7109375" style="1" customWidth="1"/>
    <col min="9213" max="9457" width="9.140625" style="1"/>
    <col min="9458" max="9458" width="6" style="1" customWidth="1"/>
    <col min="9459" max="9459" width="31.28515625" style="1" customWidth="1"/>
    <col min="9460" max="9460" width="9.140625" style="1"/>
    <col min="9461" max="9461" width="13.28515625" style="1" customWidth="1"/>
    <col min="9462" max="9462" width="15.28515625" style="1" customWidth="1"/>
    <col min="9463" max="9463" width="19.5703125" style="1" customWidth="1"/>
    <col min="9464" max="9464" width="19.140625" style="1" customWidth="1"/>
    <col min="9465" max="9465" width="19.28515625" style="1" customWidth="1"/>
    <col min="9466" max="9466" width="13.85546875" style="1" customWidth="1"/>
    <col min="9467" max="9468" width="10.7109375" style="1" customWidth="1"/>
    <col min="9469" max="9713" width="9.140625" style="1"/>
    <col min="9714" max="9714" width="6" style="1" customWidth="1"/>
    <col min="9715" max="9715" width="31.28515625" style="1" customWidth="1"/>
    <col min="9716" max="9716" width="9.140625" style="1"/>
    <col min="9717" max="9717" width="13.28515625" style="1" customWidth="1"/>
    <col min="9718" max="9718" width="15.28515625" style="1" customWidth="1"/>
    <col min="9719" max="9719" width="19.5703125" style="1" customWidth="1"/>
    <col min="9720" max="9720" width="19.140625" style="1" customWidth="1"/>
    <col min="9721" max="9721" width="19.28515625" style="1" customWidth="1"/>
    <col min="9722" max="9722" width="13.85546875" style="1" customWidth="1"/>
    <col min="9723" max="9724" width="10.7109375" style="1" customWidth="1"/>
    <col min="9725" max="9969" width="9.140625" style="1"/>
    <col min="9970" max="9970" width="6" style="1" customWidth="1"/>
    <col min="9971" max="9971" width="31.28515625" style="1" customWidth="1"/>
    <col min="9972" max="9972" width="9.140625" style="1"/>
    <col min="9973" max="9973" width="13.28515625" style="1" customWidth="1"/>
    <col min="9974" max="9974" width="15.28515625" style="1" customWidth="1"/>
    <col min="9975" max="9975" width="19.5703125" style="1" customWidth="1"/>
    <col min="9976" max="9976" width="19.140625" style="1" customWidth="1"/>
    <col min="9977" max="9977" width="19.28515625" style="1" customWidth="1"/>
    <col min="9978" max="9978" width="13.85546875" style="1" customWidth="1"/>
    <col min="9979" max="9980" width="10.7109375" style="1" customWidth="1"/>
    <col min="9981" max="10225" width="9.140625" style="1"/>
    <col min="10226" max="10226" width="6" style="1" customWidth="1"/>
    <col min="10227" max="10227" width="31.28515625" style="1" customWidth="1"/>
    <col min="10228" max="10228" width="9.140625" style="1"/>
    <col min="10229" max="10229" width="13.28515625" style="1" customWidth="1"/>
    <col min="10230" max="10230" width="15.28515625" style="1" customWidth="1"/>
    <col min="10231" max="10231" width="19.5703125" style="1" customWidth="1"/>
    <col min="10232" max="10232" width="19.140625" style="1" customWidth="1"/>
    <col min="10233" max="10233" width="19.28515625" style="1" customWidth="1"/>
    <col min="10234" max="10234" width="13.85546875" style="1" customWidth="1"/>
    <col min="10235" max="10236" width="10.7109375" style="1" customWidth="1"/>
    <col min="10237" max="10481" width="9.140625" style="1"/>
    <col min="10482" max="10482" width="6" style="1" customWidth="1"/>
    <col min="10483" max="10483" width="31.28515625" style="1" customWidth="1"/>
    <col min="10484" max="10484" width="9.140625" style="1"/>
    <col min="10485" max="10485" width="13.28515625" style="1" customWidth="1"/>
    <col min="10486" max="10486" width="15.28515625" style="1" customWidth="1"/>
    <col min="10487" max="10487" width="19.5703125" style="1" customWidth="1"/>
    <col min="10488" max="10488" width="19.140625" style="1" customWidth="1"/>
    <col min="10489" max="10489" width="19.28515625" style="1" customWidth="1"/>
    <col min="10490" max="10490" width="13.85546875" style="1" customWidth="1"/>
    <col min="10491" max="10492" width="10.7109375" style="1" customWidth="1"/>
    <col min="10493" max="10737" width="9.140625" style="1"/>
    <col min="10738" max="10738" width="6" style="1" customWidth="1"/>
    <col min="10739" max="10739" width="31.28515625" style="1" customWidth="1"/>
    <col min="10740" max="10740" width="9.140625" style="1"/>
    <col min="10741" max="10741" width="13.28515625" style="1" customWidth="1"/>
    <col min="10742" max="10742" width="15.28515625" style="1" customWidth="1"/>
    <col min="10743" max="10743" width="19.5703125" style="1" customWidth="1"/>
    <col min="10744" max="10744" width="19.140625" style="1" customWidth="1"/>
    <col min="10745" max="10745" width="19.28515625" style="1" customWidth="1"/>
    <col min="10746" max="10746" width="13.85546875" style="1" customWidth="1"/>
    <col min="10747" max="10748" width="10.7109375" style="1" customWidth="1"/>
    <col min="10749" max="10993" width="9.140625" style="1"/>
    <col min="10994" max="10994" width="6" style="1" customWidth="1"/>
    <col min="10995" max="10995" width="31.28515625" style="1" customWidth="1"/>
    <col min="10996" max="10996" width="9.140625" style="1"/>
    <col min="10997" max="10997" width="13.28515625" style="1" customWidth="1"/>
    <col min="10998" max="10998" width="15.28515625" style="1" customWidth="1"/>
    <col min="10999" max="10999" width="19.5703125" style="1" customWidth="1"/>
    <col min="11000" max="11000" width="19.140625" style="1" customWidth="1"/>
    <col min="11001" max="11001" width="19.28515625" style="1" customWidth="1"/>
    <col min="11002" max="11002" width="13.85546875" style="1" customWidth="1"/>
    <col min="11003" max="11004" width="10.7109375" style="1" customWidth="1"/>
    <col min="11005" max="11249" width="9.140625" style="1"/>
    <col min="11250" max="11250" width="6" style="1" customWidth="1"/>
    <col min="11251" max="11251" width="31.28515625" style="1" customWidth="1"/>
    <col min="11252" max="11252" width="9.140625" style="1"/>
    <col min="11253" max="11253" width="13.28515625" style="1" customWidth="1"/>
    <col min="11254" max="11254" width="15.28515625" style="1" customWidth="1"/>
    <col min="11255" max="11255" width="19.5703125" style="1" customWidth="1"/>
    <col min="11256" max="11256" width="19.140625" style="1" customWidth="1"/>
    <col min="11257" max="11257" width="19.28515625" style="1" customWidth="1"/>
    <col min="11258" max="11258" width="13.85546875" style="1" customWidth="1"/>
    <col min="11259" max="11260" width="10.7109375" style="1" customWidth="1"/>
    <col min="11261" max="11505" width="9.140625" style="1"/>
    <col min="11506" max="11506" width="6" style="1" customWidth="1"/>
    <col min="11507" max="11507" width="31.28515625" style="1" customWidth="1"/>
    <col min="11508" max="11508" width="9.140625" style="1"/>
    <col min="11509" max="11509" width="13.28515625" style="1" customWidth="1"/>
    <col min="11510" max="11510" width="15.28515625" style="1" customWidth="1"/>
    <col min="11511" max="11511" width="19.5703125" style="1" customWidth="1"/>
    <col min="11512" max="11512" width="19.140625" style="1" customWidth="1"/>
    <col min="11513" max="11513" width="19.28515625" style="1" customWidth="1"/>
    <col min="11514" max="11514" width="13.85546875" style="1" customWidth="1"/>
    <col min="11515" max="11516" width="10.7109375" style="1" customWidth="1"/>
    <col min="11517" max="11761" width="9.140625" style="1"/>
    <col min="11762" max="11762" width="6" style="1" customWidth="1"/>
    <col min="11763" max="11763" width="31.28515625" style="1" customWidth="1"/>
    <col min="11764" max="11764" width="9.140625" style="1"/>
    <col min="11765" max="11765" width="13.28515625" style="1" customWidth="1"/>
    <col min="11766" max="11766" width="15.28515625" style="1" customWidth="1"/>
    <col min="11767" max="11767" width="19.5703125" style="1" customWidth="1"/>
    <col min="11768" max="11768" width="19.140625" style="1" customWidth="1"/>
    <col min="11769" max="11769" width="19.28515625" style="1" customWidth="1"/>
    <col min="11770" max="11770" width="13.85546875" style="1" customWidth="1"/>
    <col min="11771" max="11772" width="10.7109375" style="1" customWidth="1"/>
    <col min="11773" max="12017" width="9.140625" style="1"/>
    <col min="12018" max="12018" width="6" style="1" customWidth="1"/>
    <col min="12019" max="12019" width="31.28515625" style="1" customWidth="1"/>
    <col min="12020" max="12020" width="9.140625" style="1"/>
    <col min="12021" max="12021" width="13.28515625" style="1" customWidth="1"/>
    <col min="12022" max="12022" width="15.28515625" style="1" customWidth="1"/>
    <col min="12023" max="12023" width="19.5703125" style="1" customWidth="1"/>
    <col min="12024" max="12024" width="19.140625" style="1" customWidth="1"/>
    <col min="12025" max="12025" width="19.28515625" style="1" customWidth="1"/>
    <col min="12026" max="12026" width="13.85546875" style="1" customWidth="1"/>
    <col min="12027" max="12028" width="10.7109375" style="1" customWidth="1"/>
    <col min="12029" max="12273" width="9.140625" style="1"/>
    <col min="12274" max="12274" width="6" style="1" customWidth="1"/>
    <col min="12275" max="12275" width="31.28515625" style="1" customWidth="1"/>
    <col min="12276" max="12276" width="9.140625" style="1"/>
    <col min="12277" max="12277" width="13.28515625" style="1" customWidth="1"/>
    <col min="12278" max="12278" width="15.28515625" style="1" customWidth="1"/>
    <col min="12279" max="12279" width="19.5703125" style="1" customWidth="1"/>
    <col min="12280" max="12280" width="19.140625" style="1" customWidth="1"/>
    <col min="12281" max="12281" width="19.28515625" style="1" customWidth="1"/>
    <col min="12282" max="12282" width="13.85546875" style="1" customWidth="1"/>
    <col min="12283" max="12284" width="10.7109375" style="1" customWidth="1"/>
    <col min="12285" max="12529" width="9.140625" style="1"/>
    <col min="12530" max="12530" width="6" style="1" customWidth="1"/>
    <col min="12531" max="12531" width="31.28515625" style="1" customWidth="1"/>
    <col min="12532" max="12532" width="9.140625" style="1"/>
    <col min="12533" max="12533" width="13.28515625" style="1" customWidth="1"/>
    <col min="12534" max="12534" width="15.28515625" style="1" customWidth="1"/>
    <col min="12535" max="12535" width="19.5703125" style="1" customWidth="1"/>
    <col min="12536" max="12536" width="19.140625" style="1" customWidth="1"/>
    <col min="12537" max="12537" width="19.28515625" style="1" customWidth="1"/>
    <col min="12538" max="12538" width="13.85546875" style="1" customWidth="1"/>
    <col min="12539" max="12540" width="10.7109375" style="1" customWidth="1"/>
    <col min="12541" max="12785" width="9.140625" style="1"/>
    <col min="12786" max="12786" width="6" style="1" customWidth="1"/>
    <col min="12787" max="12787" width="31.28515625" style="1" customWidth="1"/>
    <col min="12788" max="12788" width="9.140625" style="1"/>
    <col min="12789" max="12789" width="13.28515625" style="1" customWidth="1"/>
    <col min="12790" max="12790" width="15.28515625" style="1" customWidth="1"/>
    <col min="12791" max="12791" width="19.5703125" style="1" customWidth="1"/>
    <col min="12792" max="12792" width="19.140625" style="1" customWidth="1"/>
    <col min="12793" max="12793" width="19.28515625" style="1" customWidth="1"/>
    <col min="12794" max="12794" width="13.85546875" style="1" customWidth="1"/>
    <col min="12795" max="12796" width="10.7109375" style="1" customWidth="1"/>
    <col min="12797" max="13041" width="9.140625" style="1"/>
    <col min="13042" max="13042" width="6" style="1" customWidth="1"/>
    <col min="13043" max="13043" width="31.28515625" style="1" customWidth="1"/>
    <col min="13044" max="13044" width="9.140625" style="1"/>
    <col min="13045" max="13045" width="13.28515625" style="1" customWidth="1"/>
    <col min="13046" max="13046" width="15.28515625" style="1" customWidth="1"/>
    <col min="13047" max="13047" width="19.5703125" style="1" customWidth="1"/>
    <col min="13048" max="13048" width="19.140625" style="1" customWidth="1"/>
    <col min="13049" max="13049" width="19.28515625" style="1" customWidth="1"/>
    <col min="13050" max="13050" width="13.85546875" style="1" customWidth="1"/>
    <col min="13051" max="13052" width="10.7109375" style="1" customWidth="1"/>
    <col min="13053" max="13297" width="9.140625" style="1"/>
    <col min="13298" max="13298" width="6" style="1" customWidth="1"/>
    <col min="13299" max="13299" width="31.28515625" style="1" customWidth="1"/>
    <col min="13300" max="13300" width="9.140625" style="1"/>
    <col min="13301" max="13301" width="13.28515625" style="1" customWidth="1"/>
    <col min="13302" max="13302" width="15.28515625" style="1" customWidth="1"/>
    <col min="13303" max="13303" width="19.5703125" style="1" customWidth="1"/>
    <col min="13304" max="13304" width="19.140625" style="1" customWidth="1"/>
    <col min="13305" max="13305" width="19.28515625" style="1" customWidth="1"/>
    <col min="13306" max="13306" width="13.85546875" style="1" customWidth="1"/>
    <col min="13307" max="13308" width="10.7109375" style="1" customWidth="1"/>
    <col min="13309" max="13553" width="9.140625" style="1"/>
    <col min="13554" max="13554" width="6" style="1" customWidth="1"/>
    <col min="13555" max="13555" width="31.28515625" style="1" customWidth="1"/>
    <col min="13556" max="13556" width="9.140625" style="1"/>
    <col min="13557" max="13557" width="13.28515625" style="1" customWidth="1"/>
    <col min="13558" max="13558" width="15.28515625" style="1" customWidth="1"/>
    <col min="13559" max="13559" width="19.5703125" style="1" customWidth="1"/>
    <col min="13560" max="13560" width="19.140625" style="1" customWidth="1"/>
    <col min="13561" max="13561" width="19.28515625" style="1" customWidth="1"/>
    <col min="13562" max="13562" width="13.85546875" style="1" customWidth="1"/>
    <col min="13563" max="13564" width="10.7109375" style="1" customWidth="1"/>
    <col min="13565" max="13809" width="9.140625" style="1"/>
    <col min="13810" max="13810" width="6" style="1" customWidth="1"/>
    <col min="13811" max="13811" width="31.28515625" style="1" customWidth="1"/>
    <col min="13812" max="13812" width="9.140625" style="1"/>
    <col min="13813" max="13813" width="13.28515625" style="1" customWidth="1"/>
    <col min="13814" max="13814" width="15.28515625" style="1" customWidth="1"/>
    <col min="13815" max="13815" width="19.5703125" style="1" customWidth="1"/>
    <col min="13816" max="13816" width="19.140625" style="1" customWidth="1"/>
    <col min="13817" max="13817" width="19.28515625" style="1" customWidth="1"/>
    <col min="13818" max="13818" width="13.85546875" style="1" customWidth="1"/>
    <col min="13819" max="13820" width="10.7109375" style="1" customWidth="1"/>
    <col min="13821" max="14065" width="9.140625" style="1"/>
    <col min="14066" max="14066" width="6" style="1" customWidth="1"/>
    <col min="14067" max="14067" width="31.28515625" style="1" customWidth="1"/>
    <col min="14068" max="14068" width="9.140625" style="1"/>
    <col min="14069" max="14069" width="13.28515625" style="1" customWidth="1"/>
    <col min="14070" max="14070" width="15.28515625" style="1" customWidth="1"/>
    <col min="14071" max="14071" width="19.5703125" style="1" customWidth="1"/>
    <col min="14072" max="14072" width="19.140625" style="1" customWidth="1"/>
    <col min="14073" max="14073" width="19.28515625" style="1" customWidth="1"/>
    <col min="14074" max="14074" width="13.85546875" style="1" customWidth="1"/>
    <col min="14075" max="14076" width="10.7109375" style="1" customWidth="1"/>
    <col min="14077" max="14321" width="9.140625" style="1"/>
    <col min="14322" max="14322" width="6" style="1" customWidth="1"/>
    <col min="14323" max="14323" width="31.28515625" style="1" customWidth="1"/>
    <col min="14324" max="14324" width="9.140625" style="1"/>
    <col min="14325" max="14325" width="13.28515625" style="1" customWidth="1"/>
    <col min="14326" max="14326" width="15.28515625" style="1" customWidth="1"/>
    <col min="14327" max="14327" width="19.5703125" style="1" customWidth="1"/>
    <col min="14328" max="14328" width="19.140625" style="1" customWidth="1"/>
    <col min="14329" max="14329" width="19.28515625" style="1" customWidth="1"/>
    <col min="14330" max="14330" width="13.85546875" style="1" customWidth="1"/>
    <col min="14331" max="14332" width="10.7109375" style="1" customWidth="1"/>
    <col min="14333" max="14577" width="9.140625" style="1"/>
    <col min="14578" max="14578" width="6" style="1" customWidth="1"/>
    <col min="14579" max="14579" width="31.28515625" style="1" customWidth="1"/>
    <col min="14580" max="14580" width="9.140625" style="1"/>
    <col min="14581" max="14581" width="13.28515625" style="1" customWidth="1"/>
    <col min="14582" max="14582" width="15.28515625" style="1" customWidth="1"/>
    <col min="14583" max="14583" width="19.5703125" style="1" customWidth="1"/>
    <col min="14584" max="14584" width="19.140625" style="1" customWidth="1"/>
    <col min="14585" max="14585" width="19.28515625" style="1" customWidth="1"/>
    <col min="14586" max="14586" width="13.85546875" style="1" customWidth="1"/>
    <col min="14587" max="14588" width="10.7109375" style="1" customWidth="1"/>
    <col min="14589" max="14833" width="9.140625" style="1"/>
    <col min="14834" max="14834" width="6" style="1" customWidth="1"/>
    <col min="14835" max="14835" width="31.28515625" style="1" customWidth="1"/>
    <col min="14836" max="14836" width="9.140625" style="1"/>
    <col min="14837" max="14837" width="13.28515625" style="1" customWidth="1"/>
    <col min="14838" max="14838" width="15.28515625" style="1" customWidth="1"/>
    <col min="14839" max="14839" width="19.5703125" style="1" customWidth="1"/>
    <col min="14840" max="14840" width="19.140625" style="1" customWidth="1"/>
    <col min="14841" max="14841" width="19.28515625" style="1" customWidth="1"/>
    <col min="14842" max="14842" width="13.85546875" style="1" customWidth="1"/>
    <col min="14843" max="14844" width="10.7109375" style="1" customWidth="1"/>
    <col min="14845" max="15089" width="9.140625" style="1"/>
    <col min="15090" max="15090" width="6" style="1" customWidth="1"/>
    <col min="15091" max="15091" width="31.28515625" style="1" customWidth="1"/>
    <col min="15092" max="15092" width="9.140625" style="1"/>
    <col min="15093" max="15093" width="13.28515625" style="1" customWidth="1"/>
    <col min="15094" max="15094" width="15.28515625" style="1" customWidth="1"/>
    <col min="15095" max="15095" width="19.5703125" style="1" customWidth="1"/>
    <col min="15096" max="15096" width="19.140625" style="1" customWidth="1"/>
    <col min="15097" max="15097" width="19.28515625" style="1" customWidth="1"/>
    <col min="15098" max="15098" width="13.85546875" style="1" customWidth="1"/>
    <col min="15099" max="15100" width="10.7109375" style="1" customWidth="1"/>
    <col min="15101" max="15345" width="9.140625" style="1"/>
    <col min="15346" max="15346" width="6" style="1" customWidth="1"/>
    <col min="15347" max="15347" width="31.28515625" style="1" customWidth="1"/>
    <col min="15348" max="15348" width="9.140625" style="1"/>
    <col min="15349" max="15349" width="13.28515625" style="1" customWidth="1"/>
    <col min="15350" max="15350" width="15.28515625" style="1" customWidth="1"/>
    <col min="15351" max="15351" width="19.5703125" style="1" customWidth="1"/>
    <col min="15352" max="15352" width="19.140625" style="1" customWidth="1"/>
    <col min="15353" max="15353" width="19.28515625" style="1" customWidth="1"/>
    <col min="15354" max="15354" width="13.85546875" style="1" customWidth="1"/>
    <col min="15355" max="15356" width="10.7109375" style="1" customWidth="1"/>
    <col min="15357" max="15601" width="9.140625" style="1"/>
    <col min="15602" max="15602" width="6" style="1" customWidth="1"/>
    <col min="15603" max="15603" width="31.28515625" style="1" customWidth="1"/>
    <col min="15604" max="15604" width="9.140625" style="1"/>
    <col min="15605" max="15605" width="13.28515625" style="1" customWidth="1"/>
    <col min="15606" max="15606" width="15.28515625" style="1" customWidth="1"/>
    <col min="15607" max="15607" width="19.5703125" style="1" customWidth="1"/>
    <col min="15608" max="15608" width="19.140625" style="1" customWidth="1"/>
    <col min="15609" max="15609" width="19.28515625" style="1" customWidth="1"/>
    <col min="15610" max="15610" width="13.85546875" style="1" customWidth="1"/>
    <col min="15611" max="15612" width="10.7109375" style="1" customWidth="1"/>
    <col min="15613" max="15857" width="9.140625" style="1"/>
    <col min="15858" max="15858" width="6" style="1" customWidth="1"/>
    <col min="15859" max="15859" width="31.28515625" style="1" customWidth="1"/>
    <col min="15860" max="15860" width="9.140625" style="1"/>
    <col min="15861" max="15861" width="13.28515625" style="1" customWidth="1"/>
    <col min="15862" max="15862" width="15.28515625" style="1" customWidth="1"/>
    <col min="15863" max="15863" width="19.5703125" style="1" customWidth="1"/>
    <col min="15864" max="15864" width="19.140625" style="1" customWidth="1"/>
    <col min="15865" max="15865" width="19.28515625" style="1" customWidth="1"/>
    <col min="15866" max="15866" width="13.85546875" style="1" customWidth="1"/>
    <col min="15867" max="15868" width="10.7109375" style="1" customWidth="1"/>
    <col min="15869" max="16113" width="9.140625" style="1"/>
    <col min="16114" max="16114" width="6" style="1" customWidth="1"/>
    <col min="16115" max="16115" width="31.28515625" style="1" customWidth="1"/>
    <col min="16116" max="16116" width="9.140625" style="1"/>
    <col min="16117" max="16117" width="13.28515625" style="1" customWidth="1"/>
    <col min="16118" max="16118" width="15.28515625" style="1" customWidth="1"/>
    <col min="16119" max="16119" width="19.5703125" style="1" customWidth="1"/>
    <col min="16120" max="16120" width="19.140625" style="1" customWidth="1"/>
    <col min="16121" max="16121" width="19.28515625" style="1" customWidth="1"/>
    <col min="16122" max="16122" width="13.85546875" style="1" customWidth="1"/>
    <col min="16123" max="16124" width="10.7109375" style="1" customWidth="1"/>
    <col min="16125" max="16384" width="9.140625" style="1"/>
  </cols>
  <sheetData>
    <row r="1" spans="1:14" s="12" customFormat="1" ht="36" customHeight="1" x14ac:dyDescent="0.25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4" s="12" customForma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4" s="22" customFormat="1" ht="28.5" customHeight="1" x14ac:dyDescent="0.25">
      <c r="A3" s="29" t="s">
        <v>17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19"/>
      <c r="N3" s="19"/>
    </row>
    <row r="4" spans="1:14" ht="39.75" customHeight="1" x14ac:dyDescent="0.2">
      <c r="A4" s="37" t="s">
        <v>18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12"/>
      <c r="N4" s="12"/>
    </row>
    <row r="6" spans="1:14" s="6" customFormat="1" ht="41.25" customHeight="1" x14ac:dyDescent="0.25">
      <c r="A6" s="30" t="s">
        <v>0</v>
      </c>
      <c r="B6" s="30" t="s">
        <v>19</v>
      </c>
      <c r="C6" s="30" t="s">
        <v>7</v>
      </c>
      <c r="D6" s="30" t="s">
        <v>1</v>
      </c>
      <c r="E6" s="36" t="s">
        <v>8</v>
      </c>
      <c r="F6" s="30" t="s">
        <v>9</v>
      </c>
      <c r="G6" s="30" t="s">
        <v>20</v>
      </c>
      <c r="H6" s="30"/>
      <c r="I6" s="30"/>
      <c r="J6" s="30" t="s">
        <v>2</v>
      </c>
      <c r="K6" s="30"/>
      <c r="L6" s="30"/>
    </row>
    <row r="7" spans="1:14" s="6" customFormat="1" ht="38.25" x14ac:dyDescent="0.25">
      <c r="A7" s="30"/>
      <c r="B7" s="31"/>
      <c r="C7" s="31"/>
      <c r="D7" s="31"/>
      <c r="E7" s="36"/>
      <c r="F7" s="30"/>
      <c r="G7" s="7" t="s">
        <v>22</v>
      </c>
      <c r="H7" s="26" t="s">
        <v>23</v>
      </c>
      <c r="I7" s="26" t="s">
        <v>24</v>
      </c>
      <c r="J7" s="7" t="s">
        <v>3</v>
      </c>
      <c r="K7" s="7" t="s">
        <v>4</v>
      </c>
      <c r="L7" s="8" t="s">
        <v>5</v>
      </c>
    </row>
    <row r="8" spans="1:14" s="6" customFormat="1" ht="99" customHeight="1" x14ac:dyDescent="0.25">
      <c r="A8" s="9">
        <v>1</v>
      </c>
      <c r="B8" s="38" t="s">
        <v>25</v>
      </c>
      <c r="C8" s="25" t="s">
        <v>21</v>
      </c>
      <c r="D8" s="16">
        <v>1</v>
      </c>
      <c r="E8" s="10">
        <v>318000</v>
      </c>
      <c r="F8" s="10">
        <f t="shared" ref="F8" si="0">D8*E8</f>
        <v>318000</v>
      </c>
      <c r="G8" s="10">
        <v>318000</v>
      </c>
      <c r="H8" s="10">
        <v>338000</v>
      </c>
      <c r="I8" s="10">
        <v>331000</v>
      </c>
      <c r="J8" s="10">
        <f t="shared" ref="J8" si="1">STDEV(G8:I8)</f>
        <v>10148.891565092219</v>
      </c>
      <c r="K8" s="10">
        <f t="shared" ref="K8" si="2">AVERAGE(G8:I8)</f>
        <v>329000</v>
      </c>
      <c r="L8" s="11">
        <f t="shared" ref="L8" si="3">J8/K8</f>
        <v>3.0847694726724072E-2</v>
      </c>
    </row>
    <row r="9" spans="1:14" x14ac:dyDescent="0.2">
      <c r="A9" s="34" t="s">
        <v>6</v>
      </c>
      <c r="B9" s="35"/>
      <c r="C9" s="34"/>
      <c r="D9" s="34"/>
      <c r="E9" s="34"/>
      <c r="F9" s="2">
        <f>SUM(F8:F8)</f>
        <v>318000</v>
      </c>
      <c r="G9" s="3"/>
      <c r="H9" s="3"/>
      <c r="I9" s="3"/>
      <c r="J9" s="3"/>
      <c r="K9" s="3"/>
      <c r="L9" s="4"/>
    </row>
    <row r="11" spans="1:14" hidden="1" x14ac:dyDescent="0.2">
      <c r="G11" s="21">
        <f>SUM(G8:G10)</f>
        <v>318000</v>
      </c>
      <c r="H11" s="21">
        <f t="shared" ref="H11:I11" si="4">SUM(H8:H10)</f>
        <v>338000</v>
      </c>
      <c r="I11" s="21">
        <f t="shared" si="4"/>
        <v>331000</v>
      </c>
    </row>
    <row r="12" spans="1:14" s="13" customFormat="1" x14ac:dyDescent="0.2">
      <c r="E12" s="14"/>
      <c r="G12" s="17"/>
      <c r="H12" s="18"/>
      <c r="I12" s="18"/>
    </row>
    <row r="13" spans="1:14" s="6" customFormat="1" ht="65.25" customHeight="1" x14ac:dyDescent="0.25">
      <c r="A13" s="29" t="s">
        <v>13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19"/>
    </row>
    <row r="14" spans="1:14" s="6" customFormat="1" ht="12.75" customHeight="1" x14ac:dyDescent="0.25">
      <c r="A14" s="33" t="s">
        <v>14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</row>
    <row r="15" spans="1:14" s="6" customFormat="1" ht="121.5" customHeight="1" x14ac:dyDescent="0.25">
      <c r="A15" s="29" t="s">
        <v>15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19"/>
    </row>
    <row r="16" spans="1:14" x14ac:dyDescent="0.2">
      <c r="E16" s="1"/>
      <c r="G16" s="5"/>
      <c r="J16" s="5"/>
      <c r="L16" s="1"/>
    </row>
    <row r="17" spans="1:13" x14ac:dyDescent="0.2">
      <c r="A17" s="6" t="s">
        <v>10</v>
      </c>
      <c r="B17" s="6"/>
      <c r="E17" s="1"/>
      <c r="G17" s="5"/>
      <c r="J17" s="5"/>
    </row>
    <row r="18" spans="1:13" x14ac:dyDescent="0.2">
      <c r="A18" s="6"/>
      <c r="B18" s="6"/>
      <c r="E18" s="1"/>
      <c r="G18" s="5"/>
      <c r="J18" s="5"/>
    </row>
    <row r="19" spans="1:13" ht="12" customHeight="1" x14ac:dyDescent="0.25">
      <c r="B19"/>
      <c r="E19" s="1"/>
      <c r="G19" s="5"/>
      <c r="J19" s="5"/>
    </row>
    <row r="20" spans="1:13" ht="16.5" customHeight="1" x14ac:dyDescent="0.2">
      <c r="B20" s="6"/>
      <c r="E20" s="1"/>
      <c r="G20" s="5"/>
      <c r="J20" s="5"/>
    </row>
    <row r="21" spans="1:13" ht="15" customHeight="1" x14ac:dyDescent="0.2">
      <c r="B21" s="6"/>
      <c r="E21" s="1"/>
      <c r="G21" s="5"/>
      <c r="J21" s="5"/>
    </row>
    <row r="22" spans="1:13" ht="30" customHeight="1" x14ac:dyDescent="0.2">
      <c r="B22" s="6"/>
      <c r="E22" s="1"/>
      <c r="G22" s="5"/>
      <c r="J22" s="5"/>
    </row>
    <row r="23" spans="1:13" ht="15" x14ac:dyDescent="0.25">
      <c r="B23"/>
      <c r="E23" s="1"/>
      <c r="G23" s="5"/>
      <c r="J23" s="5"/>
    </row>
    <row r="24" spans="1:13" x14ac:dyDescent="0.2">
      <c r="B24" s="6"/>
      <c r="E24" s="1"/>
      <c r="G24" s="5"/>
      <c r="J24" s="5"/>
    </row>
    <row r="25" spans="1:13" x14ac:dyDescent="0.2">
      <c r="E25" s="1"/>
      <c r="G25" s="5"/>
      <c r="J25" s="5"/>
    </row>
    <row r="26" spans="1:13" x14ac:dyDescent="0.2">
      <c r="E26" s="1"/>
      <c r="G26" s="5"/>
      <c r="J26" s="5"/>
    </row>
    <row r="27" spans="1:13" x14ac:dyDescent="0.2">
      <c r="A27" s="6" t="s">
        <v>11</v>
      </c>
      <c r="B27" s="6"/>
      <c r="E27" s="1"/>
      <c r="G27" s="5"/>
      <c r="J27" s="5"/>
      <c r="M27" s="3"/>
    </row>
    <row r="28" spans="1:13" x14ac:dyDescent="0.2">
      <c r="E28" s="1"/>
      <c r="G28" s="5"/>
      <c r="J28" s="5"/>
    </row>
    <row r="29" spans="1:13" x14ac:dyDescent="0.2">
      <c r="E29" s="1"/>
      <c r="G29" s="5"/>
      <c r="J29" s="5"/>
    </row>
    <row r="30" spans="1:13" x14ac:dyDescent="0.2">
      <c r="E30" s="1"/>
      <c r="G30" s="5"/>
      <c r="J30" s="5"/>
    </row>
    <row r="31" spans="1:13" s="3" customFormat="1" x14ac:dyDescent="0.2">
      <c r="A31" s="1"/>
      <c r="B31" s="1"/>
      <c r="C31" s="1"/>
      <c r="D31" s="1"/>
      <c r="E31" s="1"/>
      <c r="F31" s="1"/>
      <c r="G31" s="5"/>
      <c r="H31" s="1"/>
      <c r="I31" s="1"/>
      <c r="J31" s="5"/>
      <c r="K31" s="1"/>
      <c r="L31" s="5"/>
      <c r="M31" s="1"/>
    </row>
    <row r="32" spans="1:13" s="3" customFormat="1" x14ac:dyDescent="0.2">
      <c r="A32" s="1"/>
      <c r="B32" s="1"/>
      <c r="C32" s="1"/>
      <c r="D32" s="1"/>
      <c r="E32" s="1"/>
      <c r="F32" s="1"/>
      <c r="G32" s="5"/>
      <c r="H32" s="1"/>
      <c r="I32" s="1"/>
      <c r="J32" s="5"/>
      <c r="K32" s="1"/>
      <c r="L32" s="5"/>
      <c r="M32" s="1"/>
    </row>
    <row r="33" spans="1:13" s="3" customFormat="1" x14ac:dyDescent="0.2">
      <c r="A33" s="1"/>
      <c r="B33" s="1"/>
      <c r="C33" s="1"/>
      <c r="D33" s="1"/>
      <c r="E33" s="1"/>
      <c r="F33" s="1"/>
      <c r="G33" s="5"/>
      <c r="H33" s="1"/>
      <c r="I33" s="1"/>
      <c r="J33" s="5"/>
      <c r="K33" s="1"/>
      <c r="L33" s="5"/>
      <c r="M33" s="1"/>
    </row>
    <row r="34" spans="1:13" s="3" customFormat="1" x14ac:dyDescent="0.2">
      <c r="A34" s="1"/>
      <c r="B34" s="1"/>
      <c r="C34" s="1"/>
      <c r="D34" s="1"/>
      <c r="E34" s="1"/>
      <c r="F34" s="1"/>
      <c r="G34" s="5"/>
      <c r="H34" s="1"/>
      <c r="I34" s="1"/>
      <c r="J34" s="5"/>
      <c r="K34" s="1"/>
      <c r="L34" s="5"/>
      <c r="M34" s="1"/>
    </row>
    <row r="35" spans="1:13" s="3" customFormat="1" x14ac:dyDescent="0.2">
      <c r="A35" s="1"/>
      <c r="B35" s="1"/>
      <c r="C35" s="1"/>
      <c r="D35" s="1"/>
      <c r="E35" s="1"/>
      <c r="F35" s="1"/>
      <c r="G35" s="5"/>
      <c r="H35" s="1"/>
      <c r="I35" s="1"/>
      <c r="J35" s="5"/>
      <c r="K35" s="1"/>
      <c r="L35" s="5"/>
      <c r="M35" s="1"/>
    </row>
    <row r="36" spans="1:13" s="3" customFormat="1" x14ac:dyDescent="0.2">
      <c r="A36" s="1"/>
      <c r="B36" s="1"/>
      <c r="C36" s="1"/>
      <c r="D36" s="1"/>
      <c r="E36" s="1"/>
      <c r="F36" s="1"/>
      <c r="G36" s="5"/>
      <c r="H36" s="1"/>
      <c r="I36" s="1"/>
      <c r="J36" s="5"/>
      <c r="K36" s="1"/>
      <c r="L36" s="5"/>
      <c r="M36" s="1"/>
    </row>
    <row r="37" spans="1:13" s="3" customFormat="1" x14ac:dyDescent="0.2">
      <c r="A37" s="1"/>
      <c r="B37" s="1"/>
      <c r="C37" s="1"/>
      <c r="D37" s="1"/>
      <c r="E37" s="1"/>
      <c r="F37" s="1"/>
      <c r="G37" s="5"/>
      <c r="H37" s="1"/>
      <c r="I37" s="1"/>
      <c r="J37" s="5"/>
      <c r="K37" s="1"/>
      <c r="L37" s="5"/>
      <c r="M37" s="1"/>
    </row>
    <row r="38" spans="1:13" s="3" customFormat="1" x14ac:dyDescent="0.2">
      <c r="A38" s="1"/>
      <c r="B38" s="1"/>
      <c r="C38" s="1"/>
      <c r="D38" s="1"/>
      <c r="E38" s="1"/>
      <c r="F38" s="1"/>
      <c r="G38" s="5"/>
      <c r="H38" s="1"/>
      <c r="I38" s="1"/>
      <c r="J38" s="5"/>
      <c r="K38" s="1"/>
      <c r="L38" s="5"/>
      <c r="M38" s="1"/>
    </row>
    <row r="39" spans="1:13" s="3" customFormat="1" x14ac:dyDescent="0.2">
      <c r="A39" s="1"/>
      <c r="B39" s="1"/>
      <c r="C39" s="1"/>
      <c r="D39" s="1"/>
      <c r="E39" s="1"/>
      <c r="F39" s="1"/>
      <c r="G39" s="5"/>
      <c r="H39" s="1"/>
      <c r="I39" s="1"/>
      <c r="J39" s="5"/>
      <c r="K39" s="1"/>
      <c r="L39" s="5"/>
      <c r="M39" s="1"/>
    </row>
    <row r="40" spans="1:13" s="3" customFormat="1" x14ac:dyDescent="0.2">
      <c r="A40" s="1"/>
      <c r="B40" s="1"/>
      <c r="C40" s="1"/>
      <c r="D40" s="1"/>
      <c r="E40" s="1"/>
      <c r="F40" s="1"/>
      <c r="G40" s="5"/>
      <c r="H40" s="1"/>
      <c r="I40" s="1"/>
      <c r="J40" s="5"/>
      <c r="K40" s="1"/>
      <c r="L40" s="5"/>
      <c r="M40" s="1"/>
    </row>
    <row r="41" spans="1:13" s="3" customFormat="1" x14ac:dyDescent="0.2">
      <c r="A41" s="1"/>
      <c r="B41" s="1"/>
      <c r="C41" s="1"/>
      <c r="D41" s="1"/>
      <c r="E41" s="1"/>
      <c r="F41" s="1"/>
      <c r="G41" s="5"/>
      <c r="H41" s="1"/>
      <c r="I41" s="1"/>
      <c r="J41" s="5"/>
      <c r="K41" s="1"/>
      <c r="L41" s="5"/>
      <c r="M41" s="1"/>
    </row>
    <row r="42" spans="1:13" s="13" customFormat="1" x14ac:dyDescent="0.2">
      <c r="E42" s="14"/>
      <c r="G42" s="17"/>
      <c r="H42" s="18"/>
      <c r="I42" s="18"/>
      <c r="J42" s="14"/>
    </row>
    <row r="43" spans="1:13" s="13" customFormat="1" ht="15" customHeight="1" x14ac:dyDescent="0.2">
      <c r="A43" s="27" t="s">
        <v>12</v>
      </c>
      <c r="B43" s="28"/>
      <c r="E43" s="14"/>
      <c r="G43" s="17"/>
      <c r="H43" s="18"/>
      <c r="I43" s="18"/>
      <c r="J43" s="14"/>
      <c r="L43" s="14"/>
    </row>
    <row r="44" spans="1:13" s="13" customFormat="1" ht="15" customHeight="1" x14ac:dyDescent="0.2">
      <c r="A44" s="13" t="s">
        <v>16</v>
      </c>
      <c r="C44" s="15"/>
      <c r="D44" s="15"/>
      <c r="E44" s="20"/>
      <c r="F44" s="24">
        <v>46157</v>
      </c>
      <c r="G44" s="14"/>
      <c r="H44" s="14"/>
      <c r="I44" s="14"/>
      <c r="J44" s="14"/>
    </row>
    <row r="45" spans="1:13" s="13" customFormat="1" x14ac:dyDescent="0.2">
      <c r="E45" s="14"/>
      <c r="G45" s="17"/>
      <c r="H45" s="18"/>
      <c r="I45" s="18"/>
      <c r="J45" s="14"/>
    </row>
  </sheetData>
  <mergeCells count="16">
    <mergeCell ref="A1:L1"/>
    <mergeCell ref="A14:M14"/>
    <mergeCell ref="J6:L6"/>
    <mergeCell ref="A9:E9"/>
    <mergeCell ref="A6:A7"/>
    <mergeCell ref="B6:B7"/>
    <mergeCell ref="D6:D7"/>
    <mergeCell ref="E6:E7"/>
    <mergeCell ref="F6:F7"/>
    <mergeCell ref="A3:L3"/>
    <mergeCell ref="A4:L4"/>
    <mergeCell ref="A43:B43"/>
    <mergeCell ref="A13:L13"/>
    <mergeCell ref="A15:L15"/>
    <mergeCell ref="G6:I6"/>
    <mergeCell ref="C6:C7"/>
  </mergeCells>
  <pageMargins left="0.31496062992125984" right="0.31496062992125984" top="0.35433070866141736" bottom="0.35433070866141736" header="0.31496062992125984" footer="0.31496062992125984"/>
  <pageSetup paperSize="9" scale="75" fitToHeight="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31" r:id="rId4">
          <objectPr defaultSize="0" autoPict="0" r:id="rId5">
            <anchor moveWithCells="1" sizeWithCells="1">
              <from>
                <xdr:col>0</xdr:col>
                <xdr:colOff>114300</xdr:colOff>
                <xdr:row>27</xdr:row>
                <xdr:rowOff>123825</xdr:rowOff>
              </from>
              <to>
                <xdr:col>4</xdr:col>
                <xdr:colOff>333375</xdr:colOff>
                <xdr:row>31</xdr:row>
                <xdr:rowOff>142875</xdr:rowOff>
              </to>
            </anchor>
          </objectPr>
        </oleObject>
      </mc:Choice>
      <mc:Fallback>
        <oleObject progId="PBrush" shapeId="103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Демонтаж и монтаж сетки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Чубарова Антонина Владимировна</dc:creator>
  <cp:lastModifiedBy>admin</cp:lastModifiedBy>
  <cp:lastPrinted>2026-04-17T09:48:40Z</cp:lastPrinted>
  <dcterms:created xsi:type="dcterms:W3CDTF">2018-11-15T08:48:31Z</dcterms:created>
  <dcterms:modified xsi:type="dcterms:W3CDTF">2026-05-15T13:14:11Z</dcterms:modified>
</cp:coreProperties>
</file>