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Лист2" sheetId="2" r:id="rId1"/>
    <sheet name="Лист3" sheetId="3" r:id="rId2"/>
  </sheets>
  <definedNames>
    <definedName name="_xlnm.Print_Area" localSheetId="0">Лист2!$A$1:$R$20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<sst xmlns="http://schemas.openxmlformats.org/spreadsheetml/2006/main" count="46" uniqueCount="42">
  <si>
    <t>СОГЛАСОВАНО</t>
  </si>
  <si>
    <t>УТВЕРЖДАЮ</t>
  </si>
  <si>
    <t>Начальник отдела образования</t>
  </si>
  <si>
    <t>Заведующий ГБДОУ детский сад № 36</t>
  </si>
  <si>
    <t xml:space="preserve">администрации Пушкинского района </t>
  </si>
  <si>
    <t>Пушкинского района Санкт-Петербурга</t>
  </si>
  <si>
    <t>Санкт-Петербурга</t>
  </si>
  <si>
    <t>____________И.Н.Орловская</t>
  </si>
  <si>
    <t>________________ Шевцова З. Г.</t>
  </si>
  <si>
    <t>Расчет-обоснование цены контракта, заключаемого с единственным поставщиком (подрядчиком, исполнителем)</t>
  </si>
  <si>
    <t xml:space="preserve">   на поставку кастрюль  для ГБДОУ детский сад № 36 Пушкинского района Санкт-Петербурга</t>
  </si>
  <si>
    <t>№ п/п</t>
  </si>
  <si>
    <t>Наименование</t>
  </si>
  <si>
    <t>Уточнение наименования</t>
  </si>
  <si>
    <t>Наименование и Код ККН/ОКПД2</t>
  </si>
  <si>
    <t>Наименование и Код ККН/КТРУ/ОКПД2</t>
  </si>
  <si>
    <t xml:space="preserve">Кол-во </t>
  </si>
  <si>
    <t xml:space="preserve">Ед. изм. </t>
  </si>
  <si>
    <t>Цена за ед., руб. с НДС</t>
  </si>
  <si>
    <t>Наименьшая цена за ед. руб.</t>
  </si>
  <si>
    <t>Средняя цена из Реестр товаров для обеспечения нужд
Санкт-Петербурга 2 кв 2026г. ( руб.)</t>
  </si>
  <si>
    <t>Цена из реестра контрактов руб.</t>
  </si>
  <si>
    <t>Предельная цена из распоряжения Комитета
по государственному заказу
Санкт-Петербурга
от 27 февраля 2026 года № 89-р (руб.)</t>
  </si>
  <si>
    <t>Наименьшая цена за всю площадь  из столбцов             с 6-14              руб.</t>
  </si>
  <si>
    <t>Итого по позиции          с НДС             руб. за 1 месяц</t>
  </si>
  <si>
    <t>Ценовое предложение №1 Экранная копия №1</t>
  </si>
  <si>
    <t>Ценовое предложение №2 Экранная копия №2</t>
  </si>
  <si>
    <t>Ценовое предложение №3 Экранная копия №3</t>
  </si>
  <si>
    <t>Ценовое предложение №4 Экранная копия №4</t>
  </si>
  <si>
    <t>Ценовое предложение №5 Экранная копия №5</t>
  </si>
  <si>
    <t xml:space="preserve">Кастрюля </t>
  </si>
  <si>
    <t>Кастрюли из нержавеющей стали Luxstahl или эквивалент 2л.</t>
  </si>
  <si>
    <t>25.99.12.112-113</t>
  </si>
  <si>
    <t>23.13.13.110-00000016</t>
  </si>
  <si>
    <t>ШТ</t>
  </si>
  <si>
    <t>-</t>
  </si>
  <si>
    <t xml:space="preserve">Кастрюли из нержавеющей стали Luxstahl или эквивалент 3л.
</t>
  </si>
  <si>
    <t>25.99.12.112-037</t>
  </si>
  <si>
    <t>ИТОГО: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</si>
  <si>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</si>
  <si>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Расчет составил: контрактный управляющий  _________________________ Михальчук А.С.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</si>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</sst>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  <numFmt numFmtId="181" formatCode="dd\.mm\.yyyy"/>
  </numFmts>
  <fonts count="37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sz val="11"/>
      <color theme="1"/>
      <name val="Times New Roman"/>
      <charset val="204"/>
    </font>
    <font>
      <b/>
      <sz val="11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1"/>
      <color rgb="FF000000"/>
      <name val="Times New Roman"/>
      <charset val="204"/>
    </font>
    <font>
      <b/>
      <sz val="12"/>
      <color theme="1"/>
      <name val="Times New Roman"/>
      <charset val="204"/>
    </font>
    <font>
      <sz val="12"/>
      <color theme="1"/>
      <name val="Calibri"/>
      <charset val="204"/>
      <scheme val="minor"/>
    </font>
    <font>
      <sz val="10"/>
      <color theme="1"/>
      <name val="Times New Roman"/>
      <charset val="204"/>
    </font>
    <font>
      <sz val="10"/>
      <name val="Times New Roman"/>
      <charset val="204"/>
    </font>
    <font>
      <sz val="9"/>
      <name val="Times New Roman"/>
      <charset val="204"/>
    </font>
    <font>
      <sz val="9"/>
      <color theme="1"/>
      <name val="Times New Roman"/>
      <charset val="204"/>
    </font>
    <font>
      <sz val="9"/>
      <color rgb="FF000000"/>
      <name val="Times New Roman"/>
      <charset val="204"/>
    </font>
    <font>
      <sz val="9"/>
      <color rgb="FF0070C0"/>
      <name val="Times New Roman"/>
      <charset val="204"/>
    </font>
    <font>
      <sz val="9"/>
      <color rgb="FF00B050"/>
      <name val="Times New Roman"/>
      <charset val="204"/>
    </font>
    <font>
      <b/>
      <sz val="10"/>
      <color theme="1"/>
      <name val="Times New Roman"/>
      <charset val="204"/>
    </font>
    <font>
      <sz val="10"/>
      <color rgb="FF000000"/>
      <name val="Times New Roman"/>
      <charset val="204"/>
    </font>
    <font>
      <b/>
      <sz val="9"/>
      <color theme="1"/>
      <name val="Times New Roman"/>
      <charset val="20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4" borderId="13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5" borderId="16" applyNumberFormat="0" applyAlignment="0" applyProtection="0">
      <alignment vertical="center"/>
    </xf>
    <xf numFmtId="0" fontId="27" fillId="6" borderId="17" applyNumberFormat="0" applyAlignment="0" applyProtection="0">
      <alignment vertical="center"/>
    </xf>
    <xf numFmtId="0" fontId="28" fillId="6" borderId="16" applyNumberFormat="0" applyAlignment="0" applyProtection="0">
      <alignment vertical="center"/>
    </xf>
    <xf numFmtId="0" fontId="29" fillId="7" borderId="18" applyNumberFormat="0" applyAlignment="0" applyProtection="0">
      <alignment vertical="center"/>
    </xf>
    <xf numFmtId="0" fontId="30" fillId="0" borderId="19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1" borderId="0" applyNumberFormat="0" applyBorder="0" applyAlignment="0" applyProtection="0">
      <alignment vertical="center"/>
    </xf>
    <xf numFmtId="0" fontId="36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5" fillId="14" borderId="0" applyNumberFormat="0" applyBorder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5" fillId="18" borderId="0" applyNumberFormat="0" applyBorder="0" applyAlignment="0" applyProtection="0">
      <alignment vertical="center"/>
    </xf>
    <xf numFmtId="0" fontId="35" fillId="19" borderId="0" applyNumberFormat="0" applyBorder="0" applyAlignment="0" applyProtection="0">
      <alignment vertical="center"/>
    </xf>
    <xf numFmtId="0" fontId="36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5" fillId="23" borderId="0" applyNumberFormat="0" applyBorder="0" applyAlignment="0" applyProtection="0">
      <alignment vertical="center"/>
    </xf>
    <xf numFmtId="0" fontId="36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5" fillId="26" borderId="0" applyNumberFormat="0" applyBorder="0" applyAlignment="0" applyProtection="0">
      <alignment vertical="center"/>
    </xf>
    <xf numFmtId="0" fontId="35" fillId="27" borderId="0" applyNumberFormat="0" applyBorder="0" applyAlignment="0" applyProtection="0">
      <alignment vertical="center"/>
    </xf>
    <xf numFmtId="0" fontId="36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5" fillId="30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6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4" borderId="0" applyNumberFormat="0" applyBorder="0" applyAlignment="0" applyProtection="0">
      <alignment vertical="center"/>
    </xf>
    <xf numFmtId="0" fontId="0" fillId="0" borderId="0"/>
  </cellStyleXfs>
  <cellXfs count="57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/>
    <xf numFmtId="0" fontId="0" fillId="0" borderId="0" xfId="0" applyAlignment="1"/>
    <xf numFmtId="0" fontId="2" fillId="0" borderId="0" xfId="0" applyFont="1" applyAlignment="1">
      <alignment horizontal="left" vertical="center" wrapText="1"/>
    </xf>
    <xf numFmtId="0" fontId="3" fillId="0" borderId="0" xfId="0" applyFont="1"/>
    <xf numFmtId="0" fontId="4" fillId="0" borderId="0" xfId="0" applyFont="1"/>
    <xf numFmtId="0" fontId="4" fillId="0" borderId="0" xfId="0" applyFont="1" applyAlignment="1"/>
    <xf numFmtId="0" fontId="2" fillId="0" borderId="0" xfId="0" applyFont="1"/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top" wrapText="1"/>
    </xf>
    <xf numFmtId="0" fontId="9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center" wrapText="1"/>
    </xf>
    <xf numFmtId="0" fontId="12" fillId="2" borderId="10" xfId="0" applyFont="1" applyFill="1" applyBorder="1" applyAlignment="1">
      <alignment vertical="center" wrapText="1"/>
    </xf>
    <xf numFmtId="0" fontId="11" fillId="0" borderId="10" xfId="0" applyFont="1" applyBorder="1" applyAlignment="1">
      <alignment wrapText="1"/>
    </xf>
    <xf numFmtId="0" fontId="12" fillId="3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180" fontId="12" fillId="0" borderId="10" xfId="0" applyNumberFormat="1" applyFont="1" applyFill="1" applyBorder="1" applyAlignment="1">
      <alignment horizontal="center" vertical="center" shrinkToFit="1"/>
    </xf>
    <xf numFmtId="180" fontId="10" fillId="0" borderId="10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top" wrapText="1"/>
    </xf>
    <xf numFmtId="0" fontId="11" fillId="0" borderId="0" xfId="0" applyFont="1" applyAlignment="1">
      <alignment vertical="top"/>
    </xf>
    <xf numFmtId="2" fontId="9" fillId="0" borderId="10" xfId="0" applyNumberFormat="1" applyFont="1" applyFill="1" applyBorder="1" applyAlignment="1">
      <alignment horizontal="center" vertical="center" wrapText="1"/>
    </xf>
    <xf numFmtId="0" fontId="14" fillId="0" borderId="0" xfId="0" applyFont="1" applyAlignment="1">
      <alignment vertical="top" wrapText="1"/>
    </xf>
    <xf numFmtId="0" fontId="2" fillId="0" borderId="10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center" vertical="center" wrapText="1"/>
    </xf>
    <xf numFmtId="2" fontId="8" fillId="0" borderId="9" xfId="0" applyNumberFormat="1" applyFont="1" applyBorder="1" applyAlignment="1">
      <alignment horizontal="center" vertical="center" wrapText="1"/>
    </xf>
    <xf numFmtId="2" fontId="8" fillId="0" borderId="10" xfId="0" applyNumberFormat="1" applyFont="1" applyBorder="1" applyAlignment="1">
      <alignment horizontal="center" vertical="center" wrapText="1"/>
    </xf>
    <xf numFmtId="1" fontId="16" fillId="0" borderId="12" xfId="0" applyNumberFormat="1" applyFont="1" applyBorder="1" applyAlignment="1">
      <alignment horizontal="center" vertical="center" shrinkToFit="1"/>
    </xf>
    <xf numFmtId="2" fontId="16" fillId="0" borderId="11" xfId="0" applyNumberFormat="1" applyFont="1" applyBorder="1" applyAlignment="1">
      <alignment horizontal="center" vertical="center" shrinkToFit="1"/>
    </xf>
    <xf numFmtId="2" fontId="9" fillId="0" borderId="11" xfId="0" applyNumberFormat="1" applyFont="1" applyBorder="1" applyAlignment="1">
      <alignment horizontal="center" vertical="center" wrapText="1"/>
    </xf>
    <xf numFmtId="2" fontId="9" fillId="0" borderId="9" xfId="0" applyNumberFormat="1" applyFont="1" applyBorder="1" applyAlignment="1">
      <alignment horizontal="center" vertical="center" wrapText="1"/>
    </xf>
    <xf numFmtId="180" fontId="17" fillId="0" borderId="9" xfId="0" applyNumberFormat="1" applyFont="1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justify"/>
    </xf>
    <xf numFmtId="181" fontId="0" fillId="0" borderId="0" xfId="0" applyNumberFormat="1" applyAlignment="1">
      <alignment horizontal="left"/>
    </xf>
    <xf numFmtId="0" fontId="0" fillId="0" borderId="0" xfId="0" applyAlignment="1">
      <alignment horizontal="left"/>
    </xf>
  </cellXfs>
  <cellStyles count="50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  <cellStyle name="Обычный 3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415290" y="617474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/>
        <xdr:cNvPicPr/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5596890" y="0"/>
          <a:ext cx="280670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0"/>
  <sheetViews>
    <sheetView tabSelected="1" view="pageBreakPreview" zoomScaleNormal="100" topLeftCell="B10" workbookViewId="0">
      <selection activeCell="Q16" sqref="Q16"/>
    </sheetView>
  </sheetViews>
  <sheetFormatPr defaultColWidth="9" defaultRowHeight="14.4"/>
  <cols>
    <col min="1" max="1" width="4.11111111111111" customWidth="1"/>
    <col min="2" max="2" width="32.1111111111111" customWidth="1"/>
    <col min="3" max="3" width="15.3333333333333" customWidth="1"/>
    <col min="4" max="5" width="14.1111111111111" customWidth="1"/>
    <col min="6" max="6" width="6.11111111111111" customWidth="1"/>
    <col min="7" max="7" width="6.55555555555556" customWidth="1"/>
    <col min="8" max="10" width="10.6666666666667" customWidth="1"/>
    <col min="11" max="12" width="10.1111111111111" customWidth="1"/>
    <col min="13" max="13" width="8.33333333333333" customWidth="1"/>
    <col min="14" max="14" width="9.66666666666667" customWidth="1"/>
    <col min="15" max="15" width="10.4444444444444" customWidth="1"/>
    <col min="16" max="16" width="11" customWidth="1"/>
    <col min="17" max="18" width="11.5555555555556" customWidth="1"/>
    <col min="19" max="19" width="9.11111111111111" customWidth="1"/>
    <col min="20" max="20" width="9.11111111111111" style="3" customWidth="1"/>
    <col min="21" max="21" width="12.3333333333333" customWidth="1"/>
  </cols>
  <sheetData>
    <row r="1" spans="1:21">
      <c r="A1" s="4"/>
      <c r="B1" s="5" t="s">
        <v>0</v>
      </c>
      <c r="C1" s="5"/>
      <c r="D1" s="6"/>
      <c r="E1" s="6"/>
      <c r="F1" s="6"/>
      <c r="G1" s="4"/>
      <c r="H1" s="4"/>
      <c r="I1" s="4"/>
      <c r="J1" s="4"/>
      <c r="K1" s="4"/>
      <c r="L1" s="4"/>
      <c r="M1" s="5" t="s">
        <v>1</v>
      </c>
      <c r="N1" s="6"/>
      <c r="O1" s="6"/>
      <c r="P1" s="6"/>
      <c r="Q1" s="6"/>
      <c r="R1" s="6"/>
      <c r="S1" s="6"/>
      <c r="T1" s="7"/>
      <c r="U1" s="6"/>
    </row>
    <row r="2" spans="1:21">
      <c r="A2" s="4"/>
      <c r="B2" s="8" t="s">
        <v>2</v>
      </c>
      <c r="C2" s="8"/>
      <c r="D2" s="6"/>
      <c r="E2" s="6"/>
      <c r="F2" s="6"/>
      <c r="G2" s="4"/>
      <c r="H2" s="4"/>
      <c r="I2" s="4"/>
      <c r="J2" s="4"/>
      <c r="K2" s="4"/>
      <c r="L2" s="4"/>
      <c r="M2" s="9" t="s">
        <v>3</v>
      </c>
      <c r="N2" s="6"/>
      <c r="O2" s="6"/>
      <c r="P2" s="6"/>
      <c r="Q2" s="6"/>
      <c r="R2" s="6"/>
      <c r="S2" s="6"/>
      <c r="T2" s="7"/>
      <c r="U2" s="6"/>
    </row>
    <row r="3" spans="1:21">
      <c r="A3" s="4"/>
      <c r="B3" s="8" t="s">
        <v>4</v>
      </c>
      <c r="C3" s="8"/>
      <c r="D3" s="6"/>
      <c r="E3" s="6"/>
      <c r="F3" s="6"/>
      <c r="G3" s="4"/>
      <c r="H3" s="4"/>
      <c r="I3" s="4"/>
      <c r="J3" s="4"/>
      <c r="K3" s="4"/>
      <c r="L3" s="4"/>
      <c r="M3" s="9" t="s">
        <v>5</v>
      </c>
      <c r="N3" s="6"/>
      <c r="O3" s="6"/>
      <c r="P3" s="6"/>
      <c r="Q3" s="6"/>
      <c r="R3" s="6"/>
      <c r="S3" s="6"/>
      <c r="T3" s="7"/>
      <c r="U3" s="6"/>
    </row>
    <row r="4" spans="1:21">
      <c r="A4" s="4"/>
      <c r="B4" s="8" t="s">
        <v>6</v>
      </c>
      <c r="C4" s="8"/>
      <c r="D4" s="6"/>
      <c r="E4" s="6"/>
      <c r="F4" s="6"/>
      <c r="G4" s="4"/>
      <c r="H4" s="4"/>
      <c r="I4" s="4"/>
      <c r="J4" s="4"/>
      <c r="K4" s="4"/>
      <c r="L4" s="4"/>
      <c r="M4" s="9"/>
      <c r="N4" s="6"/>
      <c r="O4" s="6"/>
      <c r="P4" s="6"/>
      <c r="Q4" s="6"/>
      <c r="R4" s="6"/>
      <c r="S4" s="6"/>
      <c r="T4" s="7"/>
      <c r="U4" s="6"/>
    </row>
    <row r="5" spans="1:21">
      <c r="A5" s="4"/>
      <c r="B5" s="8" t="s">
        <v>7</v>
      </c>
      <c r="C5" s="8"/>
      <c r="D5" s="6"/>
      <c r="E5" s="6"/>
      <c r="F5" s="6"/>
      <c r="G5" s="4"/>
      <c r="H5" s="4"/>
      <c r="I5" s="4"/>
      <c r="J5" s="4"/>
      <c r="K5" s="4"/>
      <c r="L5" s="4"/>
      <c r="M5" s="9" t="s">
        <v>8</v>
      </c>
      <c r="N5" s="6"/>
      <c r="O5" s="6"/>
      <c r="P5" s="6"/>
      <c r="Q5" s="6"/>
      <c r="R5" s="6"/>
      <c r="S5" s="6"/>
      <c r="T5" s="7"/>
      <c r="U5" s="6"/>
    </row>
    <row r="6" spans="1:21">
      <c r="A6" s="4"/>
      <c r="B6" s="8"/>
      <c r="C6" s="8"/>
      <c r="D6" s="6"/>
      <c r="E6" s="6"/>
      <c r="F6" s="6"/>
      <c r="G6" s="4"/>
      <c r="H6" s="4"/>
      <c r="I6" s="4"/>
      <c r="J6" s="4"/>
      <c r="K6" s="4"/>
      <c r="L6" s="4"/>
      <c r="M6" s="9"/>
      <c r="N6" s="6"/>
      <c r="O6" s="6"/>
      <c r="P6" s="6"/>
      <c r="Q6" s="6"/>
      <c r="R6" s="6"/>
      <c r="S6" s="6"/>
      <c r="T6" s="7"/>
      <c r="U6" s="6"/>
    </row>
    <row r="7" spans="1:2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6"/>
      <c r="T7" s="7"/>
      <c r="U7" s="6"/>
    </row>
    <row r="8" ht="13.95" customHeight="1" spans="1:21">
      <c r="A8" s="10" t="s">
        <v>9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6"/>
      <c r="T8" s="7"/>
      <c r="U8" s="6"/>
    </row>
    <row r="9" ht="15" customHeight="1" spans="1:21">
      <c r="A9" s="11" t="s">
        <v>10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2"/>
      <c r="T9" s="13"/>
      <c r="U9" s="12"/>
    </row>
    <row r="10" spans="1:21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7"/>
      <c r="U10" s="6"/>
    </row>
    <row r="11" customHeight="1" spans="1:21">
      <c r="A11" s="14" t="s">
        <v>11</v>
      </c>
      <c r="B11" s="15" t="s">
        <v>12</v>
      </c>
      <c r="C11" s="15" t="s">
        <v>13</v>
      </c>
      <c r="D11" s="15" t="s">
        <v>14</v>
      </c>
      <c r="E11" s="15" t="s">
        <v>15</v>
      </c>
      <c r="F11" s="15" t="s">
        <v>16</v>
      </c>
      <c r="G11" s="15" t="s">
        <v>17</v>
      </c>
      <c r="H11" s="16" t="s">
        <v>18</v>
      </c>
      <c r="I11" s="17"/>
      <c r="J11" s="17"/>
      <c r="K11" s="17"/>
      <c r="L11" s="18"/>
      <c r="M11" s="19" t="s">
        <v>19</v>
      </c>
      <c r="N11" s="19" t="s">
        <v>20</v>
      </c>
      <c r="O11" s="19" t="s">
        <v>21</v>
      </c>
      <c r="P11" s="19" t="s">
        <v>22</v>
      </c>
      <c r="Q11" s="19" t="s">
        <v>23</v>
      </c>
      <c r="R11" s="19" t="s">
        <v>24</v>
      </c>
      <c r="S11" s="6"/>
      <c r="T11" s="7"/>
      <c r="U11" s="6"/>
    </row>
    <row r="12" ht="15" customHeight="1" spans="1:21">
      <c r="A12" s="20"/>
      <c r="B12" s="21"/>
      <c r="C12" s="21"/>
      <c r="D12" s="21"/>
      <c r="E12" s="21"/>
      <c r="F12" s="21"/>
      <c r="G12" s="21"/>
      <c r="H12" s="22"/>
      <c r="I12" s="23"/>
      <c r="J12" s="23"/>
      <c r="K12" s="23"/>
      <c r="L12" s="24"/>
      <c r="M12" s="25"/>
      <c r="N12" s="25"/>
      <c r="O12" s="25"/>
      <c r="P12" s="25"/>
      <c r="Q12" s="25"/>
      <c r="R12" s="25"/>
      <c r="S12" s="6"/>
      <c r="T12" s="7"/>
      <c r="U12" s="6"/>
    </row>
    <row r="13" customHeight="1" spans="1:21">
      <c r="A13" s="20"/>
      <c r="B13" s="21"/>
      <c r="C13" s="21"/>
      <c r="D13" s="21"/>
      <c r="E13" s="21"/>
      <c r="F13" s="21"/>
      <c r="G13" s="21"/>
      <c r="H13" s="26" t="s">
        <v>25</v>
      </c>
      <c r="I13" s="26" t="s">
        <v>26</v>
      </c>
      <c r="J13" s="26" t="s">
        <v>27</v>
      </c>
      <c r="K13" s="19" t="s">
        <v>28</v>
      </c>
      <c r="L13" s="19" t="s">
        <v>29</v>
      </c>
      <c r="M13" s="25"/>
      <c r="N13" s="25"/>
      <c r="O13" s="25"/>
      <c r="P13" s="25"/>
      <c r="Q13" s="25"/>
      <c r="R13" s="25"/>
      <c r="S13" s="6"/>
      <c r="T13" s="7"/>
      <c r="U13" s="6"/>
    </row>
    <row r="14" ht="72" customHeight="1" spans="1:21">
      <c r="A14" s="27"/>
      <c r="B14" s="28"/>
      <c r="C14" s="28"/>
      <c r="D14" s="28"/>
      <c r="E14" s="28"/>
      <c r="F14" s="28"/>
      <c r="G14" s="28"/>
      <c r="H14" s="29"/>
      <c r="I14" s="29"/>
      <c r="J14" s="29"/>
      <c r="K14" s="30"/>
      <c r="L14" s="30"/>
      <c r="M14" s="30"/>
      <c r="N14" s="30"/>
      <c r="O14" s="30"/>
      <c r="P14" s="30"/>
      <c r="Q14" s="30"/>
      <c r="R14" s="30"/>
      <c r="S14" s="6"/>
      <c r="T14" s="7"/>
      <c r="U14" s="6"/>
    </row>
    <row r="15" ht="67" customHeight="1" spans="1:21">
      <c r="A15" s="31">
        <v>1</v>
      </c>
      <c r="B15" s="32" t="s">
        <v>30</v>
      </c>
      <c r="C15" s="31" t="s">
        <v>31</v>
      </c>
      <c r="D15" s="33" t="s">
        <v>32</v>
      </c>
      <c r="E15" s="33" t="s">
        <v>33</v>
      </c>
      <c r="F15" s="34">
        <v>5</v>
      </c>
      <c r="G15" s="35" t="s">
        <v>34</v>
      </c>
      <c r="H15" s="36"/>
      <c r="I15" s="36"/>
      <c r="J15" s="36"/>
      <c r="K15" s="36"/>
      <c r="L15" s="36"/>
      <c r="M15" s="36"/>
      <c r="N15" s="37">
        <v>1703.08</v>
      </c>
      <c r="O15" s="37" t="s">
        <v>35</v>
      </c>
      <c r="P15" s="38"/>
      <c r="Q15" s="38">
        <v>1703.08</v>
      </c>
      <c r="R15" s="39">
        <f>Q15*F15</f>
        <v>8515.4</v>
      </c>
      <c r="S15" s="40"/>
      <c r="T15" s="41"/>
    </row>
    <row r="16" ht="64" customHeight="1" spans="1:21">
      <c r="A16" s="31">
        <v>2</v>
      </c>
      <c r="B16" s="32" t="s">
        <v>30</v>
      </c>
      <c r="C16" s="31" t="s">
        <v>36</v>
      </c>
      <c r="D16" s="33" t="s">
        <v>37</v>
      </c>
      <c r="E16" s="33" t="s">
        <v>33</v>
      </c>
      <c r="F16" s="34">
        <v>5</v>
      </c>
      <c r="G16" s="35" t="s">
        <v>34</v>
      </c>
      <c r="H16" s="36"/>
      <c r="I16" s="36"/>
      <c r="J16" s="36"/>
      <c r="K16" s="36"/>
      <c r="L16" s="36"/>
      <c r="M16" s="36"/>
      <c r="N16" s="42">
        <v>2025.78</v>
      </c>
      <c r="O16" s="37" t="s">
        <v>35</v>
      </c>
      <c r="P16" s="42"/>
      <c r="Q16" s="42">
        <v>2025.78</v>
      </c>
      <c r="R16" s="39">
        <f>Q16*F16</f>
        <v>10128.9</v>
      </c>
      <c r="S16" s="43"/>
      <c r="T16" s="41"/>
    </row>
    <row r="17" ht="21.75" customHeight="1" spans="1:18">
      <c r="A17" s="44"/>
      <c r="B17" s="45" t="s">
        <v>38</v>
      </c>
      <c r="C17" s="45"/>
      <c r="D17" s="46"/>
      <c r="E17" s="46"/>
      <c r="F17" s="47"/>
      <c r="G17" s="48"/>
      <c r="H17" s="49"/>
      <c r="I17" s="49"/>
      <c r="J17" s="49"/>
      <c r="K17" s="50"/>
      <c r="L17" s="49"/>
      <c r="M17" s="51"/>
      <c r="N17" s="51"/>
      <c r="O17" s="51"/>
      <c r="P17" s="51"/>
      <c r="Q17" s="51"/>
      <c r="R17" s="52">
        <f>SUM(R15:R16)</f>
        <v>18644.3</v>
      </c>
    </row>
    <row r="18" ht="73.5" customHeight="1" spans="1:18">
      <c r="A18" s="53" t="s">
        <v>39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</row>
    <row r="19" ht="33.6" customHeight="1" spans="1:18">
      <c r="A19" s="54" t="s">
        <v>40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</row>
    <row r="20" spans="1:18">
      <c r="A20" s="55"/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</row>
  </sheetData>
  <mergeCells count="24">
    <mergeCell ref="A8:R8"/>
    <mergeCell ref="A9:R9"/>
    <mergeCell ref="A18:R18"/>
    <mergeCell ref="A19:R19"/>
    <mergeCell ref="A20:R20"/>
    <mergeCell ref="A11:A14"/>
    <mergeCell ref="B11:B14"/>
    <mergeCell ref="C11:C14"/>
    <mergeCell ref="D11:D14"/>
    <mergeCell ref="E11:E14"/>
    <mergeCell ref="F11:F14"/>
    <mergeCell ref="G11:G14"/>
    <mergeCell ref="H13:H14"/>
    <mergeCell ref="I13:I14"/>
    <mergeCell ref="J13:J14"/>
    <mergeCell ref="K13:K14"/>
    <mergeCell ref="L13:L14"/>
    <mergeCell ref="M11:M14"/>
    <mergeCell ref="N11:N14"/>
    <mergeCell ref="O11:O14"/>
    <mergeCell ref="P11:P14"/>
    <mergeCell ref="Q11:Q14"/>
    <mergeCell ref="R11:R14"/>
    <mergeCell ref="H11:L12"/>
  </mergeCells>
  <pageMargins left="0.236220472440945" right="0.236220472440945" top="0.15748031496063" bottom="0.354330708661417" header="0.31496062992126" footer="0.31496062992126"/>
  <pageSetup paperSize="9" scale="68" orientation="landscape"/>
  <headerFooter/>
  <colBreaks count="1" manualBreakCount="1">
    <brk id="18" max="1048575" man="1"/>
  </col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6:A7"/>
  <sheetViews>
    <sheetView topLeftCell="A6" workbookViewId="0">
      <selection activeCell="E14" sqref="E14"/>
    </sheetView>
  </sheetViews>
  <sheetFormatPr defaultColWidth="9" defaultRowHeight="14.4" outlineLevelRow="6"/>
  <cols>
    <col min="1" max="1" width="79.6666666666667" customWidth="1"/>
  </cols>
  <sheetData>
    <row r="6" ht="46.8" spans="1:1">
      <c r="A6" s="1" t="s">
        <v>41</v>
      </c>
    </row>
    <row r="7" ht="15.6" spans="1:1">
      <c r="A7" s="2"/>
    </row>
  </sheetData>
  <pageMargins left="0.7" right="0.7" top="0.75" bottom="0.75" header="0.3" footer="0.3"/>
  <pageSetup paperSize="9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2006-09-16T00:00:00Z</dcterms:created>
  <dcterms:modified xsi:type="dcterms:W3CDTF">2026-05-08T07:50:30Z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7F68B47DB6CE40D59368AE985AD5C382_13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