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P:\КНТРАКТНЫЙ ОТДЕЛ\ЗАКУПКИ 2025 - 2026\СМЕТЫ на туалеты\"/>
    </mc:Choice>
  </mc:AlternateContent>
  <bookViews>
    <workbookView xWindow="0" yWindow="0" windowWidth="28800" windowHeight="12330"/>
  </bookViews>
  <sheets>
    <sheet name="Лист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0" i="1" l="1"/>
  <c r="J10" i="1" s="1"/>
  <c r="I11" i="1" l="1"/>
  <c r="J11" i="1" s="1"/>
  <c r="I12" i="1"/>
  <c r="J12" i="1" s="1"/>
  <c r="J13" i="1" s="1"/>
</calcChain>
</file>

<file path=xl/sharedStrings.xml><?xml version="1.0" encoding="utf-8"?>
<sst xmlns="http://schemas.openxmlformats.org/spreadsheetml/2006/main" count="29" uniqueCount="25">
  <si>
    <t>Определение и обоснование НМЦК методом сопоставимых рыночных цен (анализа рынка)</t>
  </si>
  <si>
    <t>с осуществлением сбора и анализа общедоступной ценовой информации</t>
  </si>
  <si>
    <t>№ п/п</t>
  </si>
  <si>
    <t>Наименование товара (работы, услуги)</t>
  </si>
  <si>
    <t>Номер источника ценовой информации  (ИЦИ №i) и цена единицы товара, работы, услуги, представленная i-тым ИЦИ (Цi), руб.</t>
  </si>
  <si>
    <t xml:space="preserve">Начальная (максимальная) цена контракта (договора) </t>
  </si>
  <si>
    <t>Единица измерения</t>
  </si>
  <si>
    <t>ОКПД 2 (обязательно)
КТРУ, ККН (при наличии)</t>
  </si>
  <si>
    <t xml:space="preserve">где:
 - НМЦК, определяемая методом сопоставимых рыночных цен (анализа рынка);
v - количество (объем) закупаемого товара (работы, услуги);
i - номер источника ценовой информации;
 - цена единицы товара, работы, услуги, представленная в источнике с номером i
</t>
  </si>
  <si>
    <t xml:space="preserve">Обоснование начальной (максимальной) цены контракта заключаемого с единственным поставщиком
(подрядчиком, исполнителем) по п. 4 ч.1 ст. 93 ФЗ-44           </t>
  </si>
  <si>
    <t>Валюта, используемая для формирования цены контракта и расчетов с поставщиком (подрядчиком, исполнителем) - российский рубль.</t>
  </si>
  <si>
    <t xml:space="preserve">Порядок применения официального курса иностранной валюты к рублю Российской Федерации, установленного Центральным банком Российской Федерации и используемого при оплате </t>
  </si>
  <si>
    <t>контракта не применяется.</t>
  </si>
  <si>
    <t>Наименьшее коммерческое предложение</t>
  </si>
  <si>
    <t>ИЦИ № 1 
вх. № 87-3
от 14.05.2026</t>
  </si>
  <si>
    <t>ИЦИ № 2 
вх. № 87-2
от 14.05.2026</t>
  </si>
  <si>
    <t>ИЦИ № 3
вх. № 87-1
от 14.05.2026</t>
  </si>
  <si>
    <t>Разработка сметной документации на выполнение работ по текущему ремонту санузлов (Санузел мужской, помещение № 8)</t>
  </si>
  <si>
    <t>74.90.12.125</t>
  </si>
  <si>
    <t>усл. ед</t>
  </si>
  <si>
    <r>
      <rPr>
        <b/>
        <sz val="12"/>
        <rFont val="Times New Roman"/>
        <family val="1"/>
        <charset val="204"/>
      </rPr>
      <t>v</t>
    </r>
    <r>
      <rPr>
        <b/>
        <sz val="9"/>
        <rFont val="Times New Roman"/>
        <family val="1"/>
        <charset val="204"/>
      </rPr>
      <t xml:space="preserve">
кол-во (объем) закупаемого товара (работы, услуги)</t>
    </r>
  </si>
  <si>
    <r>
      <rPr>
        <b/>
        <sz val="12"/>
        <rFont val="Times New Roman"/>
        <family val="1"/>
        <charset val="204"/>
      </rPr>
      <t>&lt;</t>
    </r>
    <r>
      <rPr>
        <b/>
        <i/>
        <sz val="12"/>
        <rFont val="Times New Roman"/>
        <family val="1"/>
        <charset val="204"/>
      </rPr>
      <t>ц</t>
    </r>
    <r>
      <rPr>
        <b/>
        <sz val="12"/>
        <rFont val="Times New Roman"/>
        <family val="1"/>
        <charset val="204"/>
      </rPr>
      <t>&gt;</t>
    </r>
    <r>
      <rPr>
        <b/>
        <sz val="9"/>
        <rFont val="Times New Roman"/>
        <family val="1"/>
        <charset val="204"/>
      </rPr>
      <t xml:space="preserve">
наименьшая величина цены единицы прод-ции, руб.</t>
    </r>
  </si>
  <si>
    <t>Начальная максимальная цена контракта (договора) составляет 30 000 рублей 00 копеек (Тридцать тысяч рублей 00 копеек)</t>
  </si>
  <si>
    <t>Разработка сметной документации на выполнение работ по текущему ремонту санузлов (Санузел административный, помещения №39,40)</t>
  </si>
  <si>
    <t>Разработка сметной документации на выполнение работ по текущему ремонту санузлов (Санузел женский, помещение №14,15)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</si>
</sst>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0"/>
      <color theme="1"/>
      <name val="Times New Roman"/>
      <family val="2"/>
      <charset val="204"/>
    </font>
    <font>
      <sz val="10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horizontal="left"/>
    </xf>
    <xf numFmtId="0" fontId="1" fillId="0" borderId="0" xfId="0" applyFont="1" applyAlignment="1">
      <alignment vertical="center" wrapText="1"/>
    </xf>
    <xf numFmtId="4" fontId="7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2" borderId="0" xfId="0" applyFont="1" applyFill="1" applyAlignment="1">
      <alignment horizontal="left"/>
    </xf>
    <xf numFmtId="0" fontId="10" fillId="0" borderId="6" xfId="0" applyFont="1" applyBorder="1" applyAlignment="1">
      <alignment horizontal="center" vertical="center" wrapText="1"/>
    </xf>
    <xf numFmtId="0" fontId="4" fillId="2" borderId="0" xfId="0" applyFont="1" applyFill="1" applyAlignment="1">
      <alignment horizontal="left"/>
    </xf>
    <xf numFmtId="0" fontId="4" fillId="2" borderId="0" xfId="0" applyFont="1" applyFill="1"/>
    <xf numFmtId="0" fontId="10" fillId="0" borderId="2" xfId="0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2" fontId="10" fillId="0" borderId="6" xfId="0" applyNumberFormat="1" applyFont="1" applyBorder="1" applyAlignment="1">
      <alignment horizontal="center" vertical="center" wrapText="1"/>
    </xf>
    <xf numFmtId="2" fontId="8" fillId="2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wrapText="1"/>
    </xf>
    <xf numFmtId="0" fontId="7" fillId="0" borderId="2" xfId="0" applyFont="1" applyBorder="1" applyAlignment="1">
      <alignment horizontal="right" vertical="center" wrapText="1"/>
    </xf>
    <xf numFmtId="0" fontId="7" fillId="0" borderId="4" xfId="0" applyFont="1" applyBorder="1" applyAlignment="1">
      <alignment horizontal="right" vertical="center" wrapText="1"/>
    </xf>
    <xf numFmtId="0" fontId="7" fillId="0" borderId="3" xfId="0" applyFont="1" applyBorder="1" applyAlignment="1">
      <alignment horizontal="right" vertical="center" wrapText="1"/>
    </xf>
    <xf numFmtId="0" fontId="1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5" xfId="0" applyFont="1" applyBorder="1" applyAlignment="1">
      <alignment horizontal="center" vertical="center" textRotation="90" wrapText="1"/>
    </xf>
    <xf numFmtId="0" fontId="11" fillId="0" borderId="7" xfId="0" applyFont="1" applyBorder="1" applyAlignment="1">
      <alignment horizontal="center" vertical="center" textRotation="90" wrapText="1"/>
    </xf>
    <xf numFmtId="0" fontId="11" fillId="0" borderId="6" xfId="0" applyFont="1" applyBorder="1" applyAlignment="1">
      <alignment horizontal="center" vertical="center" textRotation="90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36369</xdr:colOff>
      <xdr:row>8</xdr:row>
      <xdr:rowOff>226002</xdr:rowOff>
    </xdr:from>
    <xdr:to>
      <xdr:col>9</xdr:col>
      <xdr:colOff>731191</xdr:colOff>
      <xdr:row>8</xdr:row>
      <xdr:rowOff>451995</xdr:rowOff>
    </xdr:to>
    <xdr:pic>
      <xdr:nvPicPr>
        <xdr:cNvPr id="14" name="Рисунок 2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9119755" y="4590184"/>
          <a:ext cx="694822" cy="2259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0"/>
  <sheetViews>
    <sheetView showGridLines="0" tabSelected="1" topLeftCell="A4" zoomScale="110" zoomScaleNormal="110" workbookViewId="0">
      <selection activeCell="V9" sqref="V9"/>
    </sheetView>
  </sheetViews>
  <sheetFormatPr defaultColWidth="8.83203125" defaultRowHeight="12.75" x14ac:dyDescent="0.2"/>
  <cols>
    <col min="1" max="1" width="4.6640625" style="1" customWidth="1"/>
    <col min="2" max="2" width="28.5" style="3" customWidth="1"/>
    <col min="3" max="3" width="11" style="3" customWidth="1"/>
    <col min="4" max="4" width="25.33203125" style="1" customWidth="1"/>
    <col min="5" max="6" width="16" style="1" customWidth="1"/>
    <col min="7" max="8" width="11.33203125" style="1" customWidth="1"/>
    <col min="9" max="9" width="17.33203125" style="1" customWidth="1"/>
    <col min="10" max="10" width="13.33203125" style="1" customWidth="1"/>
    <col min="11" max="16384" width="8.83203125" style="1"/>
  </cols>
  <sheetData>
    <row r="1" spans="1:10" ht="12.75" customHeight="1" x14ac:dyDescent="0.2">
      <c r="A1" s="3"/>
      <c r="C1" s="1"/>
      <c r="F1" s="29"/>
      <c r="G1" s="29"/>
      <c r="H1" s="29"/>
      <c r="I1" s="29"/>
    </row>
    <row r="2" spans="1:10" s="2" customFormat="1" ht="26.25" customHeight="1" x14ac:dyDescent="0.25">
      <c r="A2" s="33" t="s">
        <v>9</v>
      </c>
      <c r="B2" s="33"/>
      <c r="C2" s="33"/>
      <c r="D2" s="33"/>
      <c r="E2" s="33"/>
      <c r="F2" s="33"/>
      <c r="G2" s="33"/>
      <c r="H2" s="33"/>
      <c r="I2" s="33"/>
    </row>
    <row r="3" spans="1:10" s="2" customFormat="1" ht="14.25" customHeight="1" x14ac:dyDescent="0.25">
      <c r="A3" s="32" t="s">
        <v>0</v>
      </c>
      <c r="B3" s="32"/>
      <c r="C3" s="32"/>
      <c r="D3" s="32"/>
      <c r="E3" s="32"/>
      <c r="F3" s="32"/>
      <c r="G3" s="32"/>
      <c r="H3" s="32"/>
      <c r="I3" s="32"/>
    </row>
    <row r="4" spans="1:10" s="2" customFormat="1" ht="17.25" customHeight="1" x14ac:dyDescent="0.25">
      <c r="A4" s="31" t="s">
        <v>1</v>
      </c>
      <c r="B4" s="31"/>
      <c r="C4" s="31"/>
      <c r="D4" s="31"/>
      <c r="E4" s="31"/>
      <c r="F4" s="31"/>
      <c r="G4" s="31"/>
      <c r="H4" s="31"/>
      <c r="I4" s="31"/>
    </row>
    <row r="5" spans="1:10" ht="63" customHeight="1" x14ac:dyDescent="0.2">
      <c r="A5" s="30" t="s">
        <v>8</v>
      </c>
      <c r="B5" s="30"/>
      <c r="C5" s="30"/>
      <c r="D5" s="30"/>
      <c r="E5" s="30"/>
      <c r="F5" s="30"/>
      <c r="G5" s="30"/>
      <c r="H5" s="30"/>
      <c r="I5" s="30"/>
    </row>
    <row r="6" spans="1:10" ht="1.1499999999999999" customHeight="1" x14ac:dyDescent="0.2">
      <c r="A6" s="4"/>
      <c r="B6" s="23"/>
      <c r="C6" s="23"/>
      <c r="D6" s="23"/>
      <c r="E6" s="23"/>
      <c r="F6" s="23"/>
      <c r="G6" s="23"/>
      <c r="H6" s="23"/>
      <c r="I6" s="23"/>
    </row>
    <row r="7" spans="1:10" ht="50.25" customHeight="1" x14ac:dyDescent="0.2">
      <c r="A7" s="24" t="s">
        <v>2</v>
      </c>
      <c r="B7" s="25" t="s">
        <v>3</v>
      </c>
      <c r="C7" s="34" t="s">
        <v>7</v>
      </c>
      <c r="D7" s="25" t="s">
        <v>4</v>
      </c>
      <c r="E7" s="25"/>
      <c r="F7" s="25"/>
      <c r="G7" s="25" t="s">
        <v>20</v>
      </c>
      <c r="H7" s="26" t="s">
        <v>6</v>
      </c>
      <c r="I7" s="26" t="s">
        <v>21</v>
      </c>
      <c r="J7" s="22"/>
    </row>
    <row r="8" spans="1:10" ht="50.25" customHeight="1" x14ac:dyDescent="0.2">
      <c r="A8" s="24"/>
      <c r="B8" s="25"/>
      <c r="C8" s="35"/>
      <c r="D8" s="16" t="s">
        <v>13</v>
      </c>
      <c r="E8" s="37" t="s">
        <v>15</v>
      </c>
      <c r="F8" s="37" t="s">
        <v>16</v>
      </c>
      <c r="G8" s="25"/>
      <c r="H8" s="27"/>
      <c r="I8" s="27"/>
      <c r="J8" s="22"/>
    </row>
    <row r="9" spans="1:10" ht="93" customHeight="1" x14ac:dyDescent="0.2">
      <c r="A9" s="24"/>
      <c r="B9" s="25"/>
      <c r="C9" s="36"/>
      <c r="D9" s="17" t="s">
        <v>14</v>
      </c>
      <c r="E9" s="38"/>
      <c r="F9" s="38"/>
      <c r="G9" s="25"/>
      <c r="H9" s="28"/>
      <c r="I9" s="28"/>
      <c r="J9" s="22"/>
    </row>
    <row r="10" spans="1:10" ht="70.5" customHeight="1" x14ac:dyDescent="0.2">
      <c r="A10" s="11">
        <v>1</v>
      </c>
      <c r="B10" s="15" t="s">
        <v>17</v>
      </c>
      <c r="C10" s="8" t="s">
        <v>18</v>
      </c>
      <c r="D10" s="14">
        <v>10000</v>
      </c>
      <c r="E10" s="14">
        <v>13000</v>
      </c>
      <c r="F10" s="14">
        <v>12000</v>
      </c>
      <c r="G10" s="6">
        <v>1</v>
      </c>
      <c r="H10" s="8" t="s">
        <v>19</v>
      </c>
      <c r="I10" s="13">
        <f>D10</f>
        <v>10000</v>
      </c>
      <c r="J10" s="12">
        <f>I10*G10</f>
        <v>10000</v>
      </c>
    </row>
    <row r="11" spans="1:10" ht="75" customHeight="1" x14ac:dyDescent="0.2">
      <c r="A11" s="11">
        <v>2</v>
      </c>
      <c r="B11" s="15" t="s">
        <v>23</v>
      </c>
      <c r="C11" s="8" t="s">
        <v>18</v>
      </c>
      <c r="D11" s="14">
        <v>10000</v>
      </c>
      <c r="E11" s="14">
        <v>13000</v>
      </c>
      <c r="F11" s="14">
        <v>12000</v>
      </c>
      <c r="G11" s="6">
        <v>1</v>
      </c>
      <c r="H11" s="8" t="s">
        <v>19</v>
      </c>
      <c r="I11" s="13">
        <f t="shared" ref="I11:I12" si="0">D11</f>
        <v>10000</v>
      </c>
      <c r="J11" s="12">
        <f t="shared" ref="J11:J12" si="1">I11*G11</f>
        <v>10000</v>
      </c>
    </row>
    <row r="12" spans="1:10" ht="75" customHeight="1" x14ac:dyDescent="0.2">
      <c r="A12" s="11">
        <v>3</v>
      </c>
      <c r="B12" s="15" t="s">
        <v>24</v>
      </c>
      <c r="C12" s="8" t="s">
        <v>18</v>
      </c>
      <c r="D12" s="14">
        <v>10000</v>
      </c>
      <c r="E12" s="14">
        <v>13000</v>
      </c>
      <c r="F12" s="14">
        <v>12000</v>
      </c>
      <c r="G12" s="6">
        <v>1</v>
      </c>
      <c r="H12" s="8" t="s">
        <v>19</v>
      </c>
      <c r="I12" s="13">
        <f t="shared" si="0"/>
        <v>10000</v>
      </c>
      <c r="J12" s="12">
        <f t="shared" si="1"/>
        <v>10000</v>
      </c>
    </row>
    <row r="13" spans="1:10" x14ac:dyDescent="0.2">
      <c r="A13" s="19" t="s">
        <v>5</v>
      </c>
      <c r="B13" s="20"/>
      <c r="C13" s="20"/>
      <c r="D13" s="20"/>
      <c r="E13" s="20"/>
      <c r="F13" s="20"/>
      <c r="G13" s="20"/>
      <c r="H13" s="20"/>
      <c r="I13" s="21"/>
      <c r="J13" s="5">
        <f>SUM(J10:J12)</f>
        <v>30000</v>
      </c>
    </row>
    <row r="14" spans="1:10" x14ac:dyDescent="0.2">
      <c r="A14" s="7" t="s">
        <v>22</v>
      </c>
      <c r="B14" s="9"/>
      <c r="C14" s="9"/>
      <c r="D14" s="10"/>
      <c r="E14" s="10"/>
      <c r="F14" s="10"/>
      <c r="G14" s="10"/>
      <c r="H14" s="10"/>
      <c r="I14" s="10"/>
      <c r="J14" s="10"/>
    </row>
    <row r="15" spans="1:10" x14ac:dyDescent="0.2">
      <c r="A15" s="7"/>
    </row>
    <row r="16" spans="1:10" x14ac:dyDescent="0.2">
      <c r="A16" s="1" t="s">
        <v>10</v>
      </c>
    </row>
    <row r="17" spans="1:12" x14ac:dyDescent="0.2">
      <c r="A17" s="1" t="s">
        <v>11</v>
      </c>
    </row>
    <row r="18" spans="1:12" x14ac:dyDescent="0.2">
      <c r="A18" s="1" t="s">
        <v>12</v>
      </c>
    </row>
    <row r="19" spans="1:12" ht="24" customHeight="1" x14ac:dyDescent="0.2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</row>
    <row r="20" spans="1:12" x14ac:dyDescent="0.2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</row>
    <row r="21" spans="1:12" x14ac:dyDescent="0.2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</row>
    <row r="22" spans="1:12" x14ac:dyDescent="0.2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</row>
    <row r="23" spans="1:12" ht="42" customHeight="1" x14ac:dyDescent="0.2"/>
    <row r="24" spans="1:12" ht="39" customHeight="1" x14ac:dyDescent="0.2"/>
    <row r="25" spans="1:12" ht="25.5" customHeight="1" x14ac:dyDescent="0.2"/>
    <row r="26" spans="1:12" ht="25.5" customHeight="1" x14ac:dyDescent="0.2"/>
    <row r="27" spans="1:12" ht="25.5" customHeight="1" x14ac:dyDescent="0.2"/>
    <row r="28" spans="1:12" ht="25.5" customHeight="1" x14ac:dyDescent="0.2"/>
    <row r="29" spans="1:12" ht="25.5" customHeight="1" x14ac:dyDescent="0.2"/>
    <row r="30" spans="1:12" ht="3" customHeight="1" x14ac:dyDescent="0.2"/>
  </sheetData>
  <mergeCells count="18">
    <mergeCell ref="F1:I1"/>
    <mergeCell ref="H7:H9"/>
    <mergeCell ref="A5:I5"/>
    <mergeCell ref="A4:I4"/>
    <mergeCell ref="A3:I3"/>
    <mergeCell ref="A2:I2"/>
    <mergeCell ref="C7:C9"/>
    <mergeCell ref="E8:E9"/>
    <mergeCell ref="F8:F9"/>
    <mergeCell ref="A19:L22"/>
    <mergeCell ref="A13:I13"/>
    <mergeCell ref="J7:J9"/>
    <mergeCell ref="B6:I6"/>
    <mergeCell ref="A7:A9"/>
    <mergeCell ref="G7:G9"/>
    <mergeCell ref="B7:B9"/>
    <mergeCell ref="D7:F7"/>
    <mergeCell ref="I7:I9"/>
  </mergeCells>
  <printOptions horizontalCentered="1"/>
  <pageMargins left="0.23622047244094491" right="0.23622047244094491" top="0.27" bottom="0" header="0.13" footer="0.31496062992125984"/>
  <pageSetup paperSize="9" scale="7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Егерев</dc:creator>
  <cp:lastModifiedBy>Мария Иванова</cp:lastModifiedBy>
  <cp:lastPrinted>2021-08-16T09:28:26Z</cp:lastPrinted>
  <dcterms:created xsi:type="dcterms:W3CDTF">2015-10-22T08:12:07Z</dcterms:created>
  <dcterms:modified xsi:type="dcterms:W3CDTF">2026-05-14T12:48:19Z</dcterms:modified>
</cp:coreProperties>
</file>