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2" l="1"/>
  <c r="O20" i="2"/>
  <c r="O15" i="2" l="1"/>
  <c r="O16" i="2"/>
  <c r="O17" i="2"/>
  <c r="O18" i="2"/>
  <c r="P18" i="2" s="1"/>
  <c r="O19" i="2"/>
  <c r="P19" i="2"/>
  <c r="P16" i="2" l="1"/>
  <c r="P17" i="2"/>
  <c r="P15" i="2"/>
  <c r="P21" i="2" l="1"/>
</calcChain>
</file>

<file path=xl/sharedStrings.xml><?xml version="1.0" encoding="utf-8"?>
<sst xmlns="http://schemas.openxmlformats.org/spreadsheetml/2006/main" count="80" uniqueCount="41">
  <si>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</si>
  <si>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</si>
  <si>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</si>
  <si>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</si>
  <si>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</si>
  <si>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</si>
  <si>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</si>
  <si>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</si>
  <si>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</si>
  <si>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</si>
  <si>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</si>
  <si>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</si>
  <si>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</si>
  <si>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</si>
  <si>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</si>
  <si>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</si>
  <si>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</si>
  <si>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</si>
  <si>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</si>
  <si>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</si>
  <si>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</si>
  <si>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</si>
  <si>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</si>
  <si>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</si>
  <si>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Наименование товара</t>
  </si>
  <si>
    <t>шт.</t>
  </si>
  <si>
    <t>130</t>
  </si>
  <si>
    <t>30</t>
  </si>
  <si>
    <t>100</t>
  </si>
  <si>
    <t>Подушка</t>
  </si>
  <si>
    <t xml:space="preserve">Наматрасник на резинке непромокаемый </t>
  </si>
  <si>
    <t>Покрывало</t>
  </si>
  <si>
    <t xml:space="preserve">Одеяло </t>
  </si>
  <si>
    <t xml:space="preserve">Матрас </t>
  </si>
  <si>
    <t xml:space="preserve">Ценовое предложение  № 1 от 08.04.2026     </t>
  </si>
  <si>
    <t xml:space="preserve">Ценовое предложение   № 2 от  08.04.2026    </t>
  </si>
  <si>
    <t xml:space="preserve">Ценовое предложение   № 3 от 08.04.2026     </t>
  </si>
  <si>
    <t>Директор ГБОУ школа № 552</t>
  </si>
  <si>
    <t xml:space="preserve">А.А. Кузнецова </t>
  </si>
  <si>
    <t>на поставку мягкого инвентаря  для нужд  ГБОУ школа №552  Пушкинского района Санкт-Петербурга</t>
  </si>
  <si>
    <t>Расчет составил: контрактный управляющий _________________ Малыгина Л.В.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</si>
</sst>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65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49" fontId="10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22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workbookViewId="0">
      <selection activeCell="A23" sqref="A23:P23"/>
    </sheetView>
  </sheetViews>
  <sheetFormatPr defaultColWidth="9.140625" defaultRowHeight="15" x14ac:dyDescent="0.25"/>
  <cols>
    <col min="1" max="1" width="4.140625" customWidth="1"/>
    <col min="2" max="2" width="39" bestFit="1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4" customWidth="1"/>
    <col min="16" max="16" width="13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21</v>
      </c>
      <c r="C2" s="7"/>
      <c r="D2" s="7"/>
      <c r="E2" s="1"/>
      <c r="F2" s="1"/>
      <c r="G2" s="1"/>
      <c r="H2" s="1"/>
      <c r="I2" s="1"/>
      <c r="J2" s="1"/>
      <c r="K2" s="39" t="s">
        <v>37</v>
      </c>
      <c r="L2" s="40"/>
      <c r="M2" s="40"/>
      <c r="N2" s="40"/>
      <c r="O2" s="40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9" t="s">
        <v>22</v>
      </c>
      <c r="L3" s="40"/>
      <c r="M3" s="40"/>
      <c r="N3" s="40"/>
      <c r="O3" s="40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23</v>
      </c>
      <c r="C5" s="7"/>
      <c r="D5" s="7"/>
      <c r="E5" s="1"/>
      <c r="F5" s="1"/>
      <c r="G5" s="1"/>
      <c r="H5" s="1"/>
      <c r="I5" s="1"/>
      <c r="J5" s="1"/>
      <c r="K5" s="9" t="s">
        <v>20</v>
      </c>
      <c r="L5" s="8"/>
      <c r="M5" s="8" t="s">
        <v>38</v>
      </c>
      <c r="N5" s="8"/>
      <c r="O5" s="7"/>
      <c r="P5" s="7"/>
      <c r="Q5" s="7"/>
      <c r="R5" s="7"/>
      <c r="S5" s="7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7"/>
      <c r="R6" s="7"/>
      <c r="S6" s="7"/>
    </row>
    <row r="7" spans="1:19" ht="18" customHeight="1" x14ac:dyDescent="0.25">
      <c r="A7" s="41" t="s">
        <v>8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7"/>
      <c r="R7" s="7"/>
      <c r="S7" s="7"/>
    </row>
    <row r="8" spans="1:19" x14ac:dyDescent="0.25">
      <c r="A8" s="42" t="s">
        <v>39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10"/>
      <c r="R8" s="10"/>
      <c r="S8" s="10"/>
    </row>
    <row r="9" spans="1:19" ht="6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x14ac:dyDescent="0.25">
      <c r="A10" s="43" t="s">
        <v>4</v>
      </c>
      <c r="B10" s="44" t="s">
        <v>24</v>
      </c>
      <c r="C10" s="45" t="s">
        <v>9</v>
      </c>
      <c r="D10" s="45" t="s">
        <v>5</v>
      </c>
      <c r="E10" s="45" t="s">
        <v>6</v>
      </c>
      <c r="F10" s="48" t="s">
        <v>7</v>
      </c>
      <c r="G10" s="49"/>
      <c r="H10" s="49"/>
      <c r="I10" s="49"/>
      <c r="J10" s="50"/>
      <c r="K10" s="54" t="s">
        <v>10</v>
      </c>
      <c r="L10" s="54" t="s">
        <v>11</v>
      </c>
      <c r="M10" s="54" t="s">
        <v>16</v>
      </c>
      <c r="N10" s="54" t="s">
        <v>12</v>
      </c>
      <c r="O10" s="54" t="s">
        <v>13</v>
      </c>
      <c r="P10" s="54" t="s">
        <v>18</v>
      </c>
      <c r="Q10" s="7"/>
      <c r="R10" s="7"/>
      <c r="S10" s="7"/>
    </row>
    <row r="11" spans="1:19" x14ac:dyDescent="0.25">
      <c r="A11" s="43"/>
      <c r="B11" s="44"/>
      <c r="C11" s="46"/>
      <c r="D11" s="46"/>
      <c r="E11" s="46"/>
      <c r="F11" s="51"/>
      <c r="G11" s="52"/>
      <c r="H11" s="52"/>
      <c r="I11" s="52"/>
      <c r="J11" s="53"/>
      <c r="K11" s="55"/>
      <c r="L11" s="55"/>
      <c r="M11" s="55"/>
      <c r="N11" s="55"/>
      <c r="O11" s="55"/>
      <c r="P11" s="55"/>
      <c r="Q11" s="7"/>
      <c r="R11" s="7"/>
      <c r="S11" s="7"/>
    </row>
    <row r="12" spans="1:19" x14ac:dyDescent="0.25">
      <c r="A12" s="43"/>
      <c r="B12" s="44"/>
      <c r="C12" s="46"/>
      <c r="D12" s="46"/>
      <c r="E12" s="46"/>
      <c r="F12" s="54" t="s">
        <v>34</v>
      </c>
      <c r="G12" s="54" t="s">
        <v>35</v>
      </c>
      <c r="H12" s="54" t="s">
        <v>36</v>
      </c>
      <c r="I12" s="54" t="s">
        <v>14</v>
      </c>
      <c r="J12" s="54" t="s">
        <v>14</v>
      </c>
      <c r="K12" s="55"/>
      <c r="L12" s="55"/>
      <c r="M12" s="55"/>
      <c r="N12" s="55"/>
      <c r="O12" s="55"/>
      <c r="P12" s="55"/>
      <c r="Q12" s="7"/>
      <c r="R12" s="7"/>
      <c r="S12" s="7"/>
    </row>
    <row r="13" spans="1:19" ht="36.75" customHeight="1" x14ac:dyDescent="0.25">
      <c r="A13" s="43"/>
      <c r="B13" s="44"/>
      <c r="C13" s="47"/>
      <c r="D13" s="47"/>
      <c r="E13" s="47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7"/>
      <c r="R13" s="7"/>
      <c r="S13" s="7"/>
    </row>
    <row r="14" spans="1:19" x14ac:dyDescent="0.25">
      <c r="A14" s="4">
        <v>1</v>
      </c>
      <c r="B14" s="31">
        <v>2</v>
      </c>
      <c r="C14" s="11">
        <v>3</v>
      </c>
      <c r="D14" s="5">
        <v>4</v>
      </c>
      <c r="E14" s="12">
        <v>5</v>
      </c>
      <c r="F14" s="13">
        <v>6</v>
      </c>
      <c r="G14" s="13">
        <v>7</v>
      </c>
      <c r="H14" s="13">
        <v>8</v>
      </c>
      <c r="I14" s="14">
        <v>9</v>
      </c>
      <c r="J14" s="13">
        <v>10</v>
      </c>
      <c r="K14" s="15">
        <v>11</v>
      </c>
      <c r="L14" s="15">
        <v>12</v>
      </c>
      <c r="M14" s="15">
        <v>13</v>
      </c>
      <c r="N14" s="15">
        <v>14</v>
      </c>
      <c r="O14" s="15">
        <v>15</v>
      </c>
      <c r="P14" s="15">
        <v>16</v>
      </c>
    </row>
    <row r="15" spans="1:19" x14ac:dyDescent="0.25">
      <c r="A15" s="32">
        <v>1</v>
      </c>
      <c r="B15" s="38" t="s">
        <v>29</v>
      </c>
      <c r="C15" s="22" t="s">
        <v>19</v>
      </c>
      <c r="D15" s="24" t="s">
        <v>25</v>
      </c>
      <c r="E15" s="17" t="s">
        <v>26</v>
      </c>
      <c r="F15" s="23">
        <v>217</v>
      </c>
      <c r="G15" s="23">
        <v>225.68</v>
      </c>
      <c r="H15" s="23">
        <v>222.64</v>
      </c>
      <c r="I15" s="18" t="s">
        <v>19</v>
      </c>
      <c r="J15" s="21" t="s">
        <v>19</v>
      </c>
      <c r="K15" s="23">
        <v>217</v>
      </c>
      <c r="L15" s="18" t="s">
        <v>19</v>
      </c>
      <c r="M15" s="18" t="s">
        <v>19</v>
      </c>
      <c r="N15" s="18" t="s">
        <v>19</v>
      </c>
      <c r="O15" s="23">
        <f t="shared" ref="O15:O20" si="0">F15</f>
        <v>217</v>
      </c>
      <c r="P15" s="19">
        <f>SUM(O15*E15)</f>
        <v>28210</v>
      </c>
    </row>
    <row r="16" spans="1:19" s="26" customFormat="1" x14ac:dyDescent="0.25">
      <c r="A16" s="32">
        <v>2</v>
      </c>
      <c r="B16" s="38" t="s">
        <v>30</v>
      </c>
      <c r="C16" s="28" t="s">
        <v>19</v>
      </c>
      <c r="D16" s="24" t="s">
        <v>25</v>
      </c>
      <c r="E16" s="25" t="s">
        <v>27</v>
      </c>
      <c r="F16" s="29">
        <v>256</v>
      </c>
      <c r="G16" s="29">
        <v>266.24</v>
      </c>
      <c r="H16" s="29">
        <v>262.66000000000003</v>
      </c>
      <c r="I16" s="18" t="s">
        <v>19</v>
      </c>
      <c r="J16" s="21" t="s">
        <v>19</v>
      </c>
      <c r="K16" s="29">
        <v>256</v>
      </c>
      <c r="L16" s="18" t="s">
        <v>19</v>
      </c>
      <c r="M16" s="18" t="s">
        <v>19</v>
      </c>
      <c r="N16" s="18" t="s">
        <v>19</v>
      </c>
      <c r="O16" s="29">
        <f t="shared" si="0"/>
        <v>256</v>
      </c>
      <c r="P16" s="19">
        <f t="shared" ref="P16:P17" si="1">SUM(O16*E16)</f>
        <v>7680</v>
      </c>
    </row>
    <row r="17" spans="1:16" s="26" customFormat="1" x14ac:dyDescent="0.25">
      <c r="A17" s="27">
        <v>3</v>
      </c>
      <c r="B17" s="38" t="s">
        <v>30</v>
      </c>
      <c r="C17" s="28" t="s">
        <v>19</v>
      </c>
      <c r="D17" s="24" t="s">
        <v>25</v>
      </c>
      <c r="E17" s="25" t="s">
        <v>28</v>
      </c>
      <c r="F17" s="29">
        <v>310</v>
      </c>
      <c r="G17" s="29">
        <v>322.39999999999998</v>
      </c>
      <c r="H17" s="29">
        <v>318.06</v>
      </c>
      <c r="I17" s="18" t="s">
        <v>19</v>
      </c>
      <c r="J17" s="21" t="s">
        <v>19</v>
      </c>
      <c r="K17" s="29">
        <v>310</v>
      </c>
      <c r="L17" s="18" t="s">
        <v>19</v>
      </c>
      <c r="M17" s="18" t="s">
        <v>19</v>
      </c>
      <c r="N17" s="18" t="s">
        <v>19</v>
      </c>
      <c r="O17" s="29">
        <f t="shared" si="0"/>
        <v>310</v>
      </c>
      <c r="P17" s="19">
        <f t="shared" si="1"/>
        <v>31000</v>
      </c>
    </row>
    <row r="18" spans="1:16" s="26" customFormat="1" x14ac:dyDescent="0.25">
      <c r="A18" s="27">
        <v>4</v>
      </c>
      <c r="B18" s="38" t="s">
        <v>31</v>
      </c>
      <c r="C18" s="28" t="s">
        <v>19</v>
      </c>
      <c r="D18" s="24" t="s">
        <v>25</v>
      </c>
      <c r="E18" s="25" t="s">
        <v>26</v>
      </c>
      <c r="F18" s="29">
        <v>372</v>
      </c>
      <c r="G18" s="29">
        <v>386.88</v>
      </c>
      <c r="H18" s="29">
        <v>381.67</v>
      </c>
      <c r="I18" s="18" t="s">
        <v>19</v>
      </c>
      <c r="J18" s="21" t="s">
        <v>19</v>
      </c>
      <c r="K18" s="29">
        <v>372</v>
      </c>
      <c r="L18" s="18" t="s">
        <v>19</v>
      </c>
      <c r="M18" s="18" t="s">
        <v>19</v>
      </c>
      <c r="N18" s="18" t="s">
        <v>19</v>
      </c>
      <c r="O18" s="29">
        <f t="shared" si="0"/>
        <v>372</v>
      </c>
      <c r="P18" s="19">
        <f>SUM(O18*E18)</f>
        <v>48360</v>
      </c>
    </row>
    <row r="19" spans="1:16" s="26" customFormat="1" x14ac:dyDescent="0.25">
      <c r="A19" s="27">
        <v>5</v>
      </c>
      <c r="B19" s="38" t="s">
        <v>32</v>
      </c>
      <c r="C19" s="28" t="s">
        <v>19</v>
      </c>
      <c r="D19" s="24" t="s">
        <v>25</v>
      </c>
      <c r="E19" s="25" t="s">
        <v>26</v>
      </c>
      <c r="F19" s="29">
        <v>434</v>
      </c>
      <c r="G19" s="29">
        <v>451.36</v>
      </c>
      <c r="H19" s="29">
        <v>445.28</v>
      </c>
      <c r="I19" s="18" t="s">
        <v>19</v>
      </c>
      <c r="J19" s="21" t="s">
        <v>19</v>
      </c>
      <c r="K19" s="29">
        <v>434</v>
      </c>
      <c r="L19" s="18" t="s">
        <v>19</v>
      </c>
      <c r="M19" s="18" t="s">
        <v>19</v>
      </c>
      <c r="N19" s="18" t="s">
        <v>19</v>
      </c>
      <c r="O19" s="29">
        <f t="shared" si="0"/>
        <v>434</v>
      </c>
      <c r="P19" s="30">
        <f t="shared" ref="P19:P20" si="2">SUM(K19*E19)</f>
        <v>56420</v>
      </c>
    </row>
    <row r="20" spans="1:16" s="33" customFormat="1" x14ac:dyDescent="0.25">
      <c r="A20" s="34">
        <v>6</v>
      </c>
      <c r="B20" s="38" t="s">
        <v>33</v>
      </c>
      <c r="C20" s="35"/>
      <c r="D20" s="24" t="s">
        <v>25</v>
      </c>
      <c r="E20" s="25" t="s">
        <v>27</v>
      </c>
      <c r="F20" s="29">
        <v>1008</v>
      </c>
      <c r="G20" s="29">
        <v>1048.32</v>
      </c>
      <c r="H20" s="29">
        <v>1034.21</v>
      </c>
      <c r="I20" s="36"/>
      <c r="J20" s="37"/>
      <c r="K20" s="29">
        <v>1008</v>
      </c>
      <c r="L20" s="36"/>
      <c r="M20" s="36"/>
      <c r="N20" s="36"/>
      <c r="O20" s="29">
        <f t="shared" si="0"/>
        <v>1008</v>
      </c>
      <c r="P20" s="30">
        <f t="shared" si="2"/>
        <v>30240</v>
      </c>
    </row>
    <row r="21" spans="1:16" x14ac:dyDescent="0.25">
      <c r="A21" s="4"/>
      <c r="B21" s="20"/>
      <c r="C21" s="57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9"/>
      <c r="P21" s="16">
        <f>P15+P16+P17+P18+P19+P20</f>
        <v>201910</v>
      </c>
    </row>
    <row r="22" spans="1:16" ht="50.25" customHeight="1" x14ac:dyDescent="0.25">
      <c r="A22" s="60" t="s">
        <v>15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</row>
    <row r="23" spans="1:16" ht="36.75" customHeight="1" x14ac:dyDescent="0.25">
      <c r="A23" s="61" t="s">
        <v>40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</row>
    <row r="24" spans="1:16" x14ac:dyDescent="0.25">
      <c r="A24" s="63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</row>
  </sheetData>
  <mergeCells count="25">
    <mergeCell ref="C21:O21"/>
    <mergeCell ref="A22:P22"/>
    <mergeCell ref="A23:P23"/>
    <mergeCell ref="A24:P24"/>
    <mergeCell ref="F12:F13"/>
    <mergeCell ref="G12:G13"/>
    <mergeCell ref="H12:H13"/>
    <mergeCell ref="I12:I13"/>
    <mergeCell ref="J12:J13"/>
    <mergeCell ref="K2:O2"/>
    <mergeCell ref="K3:O3"/>
    <mergeCell ref="A7:P7"/>
    <mergeCell ref="A8:P8"/>
    <mergeCell ref="A10:A13"/>
    <mergeCell ref="B10:B13"/>
    <mergeCell ref="C10:C13"/>
    <mergeCell ref="D10:D13"/>
    <mergeCell ref="E10:E13"/>
    <mergeCell ref="F10:J11"/>
    <mergeCell ref="K10:K13"/>
    <mergeCell ref="L10:L13"/>
    <mergeCell ref="M10:M13"/>
    <mergeCell ref="N10:N13"/>
    <mergeCell ref="O10:O13"/>
    <mergeCell ref="P10:P13"/>
  </mergeCells>
  <pageMargins left="0.59055118110236227" right="0.59055118110236227" top="0.19685039370078741" bottom="0.19685039370078741" header="0.51181102362204722" footer="0.51181102362204722"/>
  <pageSetup paperSize="9" scale="76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2026-05-06T12:35:24Z</dcterms:modified>
</cp:coreProperties>
</file>