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F7FEF6FC-05FA-4F92-BBA0-3A841E59FF6B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Обоснование цены" sheetId="6" r:id="rId1"/>
    <sheet name="Итоговый расчет" sheetId="1" r:id="rId2"/>
    <sheet name="Анализ рынка" sheetId="5" r:id="rId3"/>
    <sheet name="Тарифный метод" sheetId="3" r:id="rId4"/>
    <sheet name="Расчет средневзвешенной цены" sheetId="4" r:id="rId5"/>
  </sheets>
  <definedNames>
    <definedName name="_xlnm.Print_Area" localSheetId="0">'Обоснование цены'!$B$1:$D$26</definedName>
  </definedName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</calcChain>
</file>

<file path=xl/sharedStrings.xml><?xml version="1.0" encoding="utf-8"?>
<sst xmlns="http://schemas.openxmlformats.org/spreadsheetml/2006/main" count="96" uniqueCount="79">
  <si>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</si>
  <si>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</si>
  <si>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</si>
  <si>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</si>
  <si>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</si>
  <si>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</si>
  <si>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</si>
  <si>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</si>
  <si>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</si>
  <si>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</si>
  <si>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</si>
  <si>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</si>
  <si>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</si>
  <si>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</si>
  <si>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</si>
  <si>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</si>
  <si>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</si>
  <si>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</si>
  <si>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</si>
  <si>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</si>
  <si>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</si>
  <si>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</si>
  <si>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</si>
  <si>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</si>
  <si>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</si>
  <si>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</si>
  <si>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</si>
  <si>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</si>
  <si>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</si>
  <si>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</si>
  <si>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</si>
  <si>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</si>
  <si>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</si>
  <si>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</si>
  <si>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</si>
  <si>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</si>
  <si>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</si>
  <si>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</si>
  <si>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</si>
  <si>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</si>
  <si>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</si>
  <si>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</si>
  <si>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</si>
  <si>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</si>
  <si>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</si>
  <si>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</si>
  <si>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</si>
  <si>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миллилитр</t>
  </si>
  <si>
    <t>ИНОЗИН+НИКОТИНАМИД+РИБОФЛАВИН+ЯНТАРНАЯ КИСЛОТА, РАСТВОР ДЛЯ ВНУТРИВЕННОГО ВВЕДЕНИЯ, 20 мг+10 мг+2 мг+100 мг/мл</t>
  </si>
  <si>
    <t>21.20.10.239-000025-1-00019-0000000000000</t>
  </si>
  <si>
    <t>06.04.2026</t>
  </si>
  <si>
    <t>Цитофлавин</t>
  </si>
  <si>
    <t>Контракт в ЕИС № 2543410076925000475</t>
  </si>
  <si>
    <t>12,99</t>
  </si>
  <si>
    <t>Контракт в ЕИС № 2051701164025000411</t>
  </si>
  <si>
    <t>13,85</t>
  </si>
  <si>
    <t>Контракт в ЕИС № 2631313265525000295</t>
  </si>
  <si>
    <t>12,88</t>
  </si>
  <si>
    <t>Цитофлавин®</t>
  </si>
  <si>
    <t>Инозин+Никотинамид+Рибофлавин+Янтарная кислота</t>
  </si>
  <si>
    <t>раствор для внутривенного введения, 10 мл - ампулы (10)  - пачки картонные</t>
  </si>
  <si>
    <t xml:space="preserve">Вл.Вып.к.Перв.Уп.Втор.Уп.Пр.Общество с ограниченной ответственностью "Научно-технологическая фармацевтическая фирма "ПОЛИСАН" (ООО "НТФФ "ПОЛИСАН"), Россия (7805023934); </t>
  </si>
  <si>
    <t>ЛП-№(000973)-(РГ-RU)
27.02.2026
(224/25-26)</t>
  </si>
  <si>
    <t>0</t>
  </si>
  <si>
    <t>Приложение №2 к Извещению</t>
  </si>
  <si>
    <t>ОБОСНОВАНИЕ НАЧАЛЬНОЙ (МАКСИМАЛЬНОЙ) ЦЕНЫ КОНТРАКТА</t>
  </si>
  <si>
    <t>Используемый метод определения начальной (максимальной) цены контракта</t>
  </si>
  <si>
    <t>Метод, установленный приказом Минздрава России от 19.12.2019 № 1064н</t>
  </si>
  <si>
    <t>Порядок формирования начальной (максимальной) цены контракта</t>
  </si>
  <si>
    <t>В начальную (максимальную) цену контракта включены: стоимость товара, упаковки, транспортные расходы, погрузочно-разгрузочные (включая подъем на этаж), страхование, уплату таможенных пошлин, налогов и другие обязательные платежи, а также прочие расходы, связанные с исполнением контракта.</t>
  </si>
  <si>
    <t xml:space="preserve">Начальная (максимальная) цена контракта, руб. </t>
  </si>
  <si>
    <t>Должностное лицо Заказчика, ответственное за соблюдение требований при обосновании  начальной (максимальной) цены контракта, установленных законодательством Российской Федерации о контрактной системе в сфере закупок:</t>
  </si>
  <si>
    <t xml:space="preserve">Заместитель главного врача 
по РСП СПб ГБУЗ  «ДГП № 68»                                                                    
</t>
  </si>
  <si>
    <t xml:space="preserve">Н.В. Стук    </t>
  </si>
  <si>
    <t>Руководитель контрактной службы                                           М.А. Константинова</t>
  </si>
  <si>
    <t>«30» апреля 2026 г.</t>
  </si>
  <si>
    <t>Признак ЖВЛ</t>
  </si>
  <si>
    <t xml:space="preserve">ИНОЗИН+НИКОТИНАМИД+РИБОФЛАВИН+ЯНТАРНАЯ КИСЛОТА, РАСТВОР ДЛЯ ВНУТРИВЕННОГО ВВЕДЕНИЯ, 20 мг+10 мг+2 мг+100 мг/мл                                                        </t>
  </si>
  <si>
    <t>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</si>
</sst>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.00"/>
    <numFmt numFmtId="165" formatCode="###\ 0\.00"/>
    <numFmt numFmtId="166" formatCode="#,##0.00#########"/>
  </numFmts>
  <fonts count="18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 applyAlignment="0"/>
    <xf numFmtId="0" fontId="3" fillId="0" borderId="0" applyAlignment="0"/>
  </cellStyleXfs>
  <cellXfs count="6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166" fontId="4" fillId="0" borderId="10" xfId="0" applyNumberFormat="1" applyFont="1" applyBorder="1" applyAlignment="1">
      <alignment horizontal="center" vertical="center" wrapText="1" shrinkToFit="1"/>
    </xf>
    <xf numFmtId="0" fontId="13" fillId="0" borderId="0" xfId="1" applyFont="1" applyAlignment="1">
      <alignment horizontal="center" vertical="center"/>
    </xf>
    <xf numFmtId="0" fontId="13" fillId="0" borderId="0" xfId="1" applyFont="1"/>
    <xf numFmtId="0" fontId="14" fillId="0" borderId="0" xfId="1" applyFont="1"/>
    <xf numFmtId="0" fontId="13" fillId="0" borderId="0" xfId="1" applyFont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0" fontId="13" fillId="0" borderId="10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wrapText="1"/>
    </xf>
    <xf numFmtId="0" fontId="13" fillId="0" borderId="10" xfId="1" applyFont="1" applyBorder="1" applyAlignment="1">
      <alignment horizontal="justify" wrapText="1"/>
    </xf>
    <xf numFmtId="0" fontId="13" fillId="0" borderId="10" xfId="1" applyFont="1" applyBorder="1" applyAlignment="1">
      <alignment horizontal="justify" vertical="center" wrapText="1"/>
    </xf>
    <xf numFmtId="166" fontId="16" fillId="0" borderId="4" xfId="1" applyNumberFormat="1" applyFont="1" applyBorder="1" applyAlignment="1">
      <alignment vertical="center" wrapText="1"/>
    </xf>
    <xf numFmtId="0" fontId="15" fillId="0" borderId="0" xfId="1" applyFont="1" applyAlignment="1">
      <alignment horizontal="center" vertical="center" wrapText="1"/>
    </xf>
    <xf numFmtId="0" fontId="13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7" fillId="0" borderId="0" xfId="0" applyFont="1"/>
    <xf numFmtId="0" fontId="15" fillId="0" borderId="0" xfId="1" applyFont="1" applyAlignment="1">
      <alignment horizontal="center" vertical="center"/>
    </xf>
    <xf numFmtId="0" fontId="13" fillId="0" borderId="0" xfId="1" applyFont="1" applyAlignment="1">
      <alignment horizontal="left" wrapText="1"/>
    </xf>
    <xf numFmtId="0" fontId="13" fillId="0" borderId="0" xfId="1" applyFont="1" applyAlignment="1">
      <alignment horizontal="left" vertical="center" wrapText="1"/>
    </xf>
    <xf numFmtId="0" fontId="13" fillId="0" borderId="0" xfId="1" applyFont="1" applyAlignment="1">
      <alignment horizontal="left"/>
    </xf>
    <xf numFmtId="166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6" fontId="8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6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</cellXfs>
  <cellStyles count="2">
    <cellStyle name="Обычный" xfId="0" builtinId="0"/>
    <cellStyle name="Обычный 2" xfId="1" xr:uid="{E8937EE4-2C87-4CD4-BC4B-2EE3E4D6BE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6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zakupki.gov.ru/epz/contract/contractCard/common-info.html?reestrNumber=2631313265525000295" TargetMode="External"/><Relationship Id="rId2" Type="http://schemas.openxmlformats.org/officeDocument/2006/relationships/hyperlink" Target="http://zakupki.gov.ru/epz/contract/contractCard/common-info.html?reestrNumber=2051701164025000411" TargetMode="External"/><Relationship Id="rId1" Type="http://schemas.openxmlformats.org/officeDocument/2006/relationships/hyperlink" Target="http://zakupki.gov.ru/epz/contract/contractCard/common-info.html?reestrNumber=2543410076925000475" TargetMode="Externa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FF9AE-1740-437A-9B04-D2F7053F22CA}">
  <sheetPr>
    <pageSetUpPr fitToPage="1"/>
  </sheetPr>
  <dimension ref="B1:D22"/>
  <sheetViews>
    <sheetView topLeftCell="A4" workbookViewId="0">
      <selection activeCell="D20" sqref="D20"/>
    </sheetView>
  </sheetViews>
  <sheetFormatPr defaultRowHeight="12.75" x14ac:dyDescent="0.2"/>
  <cols>
    <col min="1" max="1" width="6.140625" style="27" customWidth="1"/>
    <col min="2" max="2" width="5.42578125" style="38" customWidth="1"/>
    <col min="3" max="3" width="47.5703125" style="27" customWidth="1"/>
    <col min="4" max="4" width="49.7109375" style="27" customWidth="1"/>
    <col min="5" max="16384" width="9.140625" style="27"/>
  </cols>
  <sheetData>
    <row r="1" spans="2:4" ht="73.5" customHeight="1" x14ac:dyDescent="0.25">
      <c r="B1" s="25"/>
      <c r="C1" s="26"/>
      <c r="D1" s="25" t="s">
        <v>64</v>
      </c>
    </row>
    <row r="2" spans="2:4" ht="15" x14ac:dyDescent="0.25">
      <c r="B2" s="25"/>
      <c r="C2" s="26"/>
      <c r="D2" s="28"/>
    </row>
    <row r="3" spans="2:4" ht="15" x14ac:dyDescent="0.25">
      <c r="B3" s="25"/>
      <c r="C3" s="26"/>
      <c r="D3" s="25"/>
    </row>
    <row r="4" spans="2:4" ht="15" x14ac:dyDescent="0.25">
      <c r="B4" s="29"/>
      <c r="C4" s="26"/>
      <c r="D4" s="26"/>
    </row>
    <row r="5" spans="2:4" ht="14.25" x14ac:dyDescent="0.2">
      <c r="B5" s="40" t="s">
        <v>65</v>
      </c>
      <c r="C5" s="40"/>
      <c r="D5" s="40"/>
    </row>
    <row r="6" spans="2:4" ht="15" x14ac:dyDescent="0.25">
      <c r="B6" s="29"/>
      <c r="C6" s="26"/>
      <c r="D6" s="26"/>
    </row>
    <row r="7" spans="2:4" ht="30" x14ac:dyDescent="0.25">
      <c r="B7" s="30">
        <v>1</v>
      </c>
      <c r="C7" s="31" t="s">
        <v>66</v>
      </c>
      <c r="D7" s="32" t="s">
        <v>67</v>
      </c>
    </row>
    <row r="8" spans="2:4" ht="105" x14ac:dyDescent="0.2">
      <c r="B8" s="30">
        <v>2</v>
      </c>
      <c r="C8" s="30" t="s">
        <v>68</v>
      </c>
      <c r="D8" s="33" t="s">
        <v>69</v>
      </c>
    </row>
    <row r="9" spans="2:4" ht="41.25" customHeight="1" x14ac:dyDescent="0.2">
      <c r="B9" s="30">
        <v>3</v>
      </c>
      <c r="C9" s="30" t="s">
        <v>70</v>
      </c>
      <c r="D9" s="34">
        <v>10115</v>
      </c>
    </row>
    <row r="10" spans="2:4" ht="26.25" customHeight="1" x14ac:dyDescent="0.2">
      <c r="B10" s="28"/>
      <c r="C10" s="28"/>
      <c r="D10" s="35"/>
    </row>
    <row r="11" spans="2:4" ht="15" x14ac:dyDescent="0.25">
      <c r="B11" s="25"/>
      <c r="C11" s="26"/>
      <c r="D11" s="26"/>
    </row>
    <row r="12" spans="2:4" ht="86.25" customHeight="1" x14ac:dyDescent="0.25">
      <c r="B12" s="41" t="s">
        <v>71</v>
      </c>
      <c r="C12" s="41"/>
      <c r="D12" s="26"/>
    </row>
    <row r="13" spans="2:4" ht="15" x14ac:dyDescent="0.25">
      <c r="B13" s="25"/>
      <c r="C13" s="26"/>
      <c r="D13" s="26"/>
    </row>
    <row r="14" spans="2:4" ht="15" x14ac:dyDescent="0.25">
      <c r="B14" s="25"/>
      <c r="C14" s="26"/>
      <c r="D14" s="26"/>
    </row>
    <row r="15" spans="2:4" ht="75" customHeight="1" x14ac:dyDescent="0.2">
      <c r="B15" s="42" t="s">
        <v>72</v>
      </c>
      <c r="C15" s="42"/>
      <c r="D15" s="36" t="s">
        <v>73</v>
      </c>
    </row>
    <row r="16" spans="2:4" ht="15" x14ac:dyDescent="0.25">
      <c r="B16" s="25"/>
      <c r="C16" s="26"/>
      <c r="D16" s="26"/>
    </row>
    <row r="17" spans="2:4" ht="15" x14ac:dyDescent="0.25">
      <c r="B17" s="25"/>
      <c r="C17" s="26"/>
      <c r="D17" s="26"/>
    </row>
    <row r="18" spans="2:4" ht="15" x14ac:dyDescent="0.25">
      <c r="B18" s="43" t="s">
        <v>75</v>
      </c>
      <c r="C18" s="43"/>
      <c r="D18" s="26"/>
    </row>
    <row r="19" spans="2:4" ht="15" x14ac:dyDescent="0.2">
      <c r="B19" s="25"/>
    </row>
    <row r="20" spans="2:4" ht="14.25" x14ac:dyDescent="0.2">
      <c r="B20" s="37"/>
    </row>
    <row r="21" spans="2:4" ht="15" x14ac:dyDescent="0.2">
      <c r="B21" s="25"/>
    </row>
    <row r="22" spans="2:4" ht="14.25" x14ac:dyDescent="0.2">
      <c r="B22" s="37"/>
    </row>
  </sheetData>
  <mergeCells count="4">
    <mergeCell ref="B5:D5"/>
    <mergeCell ref="B12:C12"/>
    <mergeCell ref="B15:C15"/>
    <mergeCell ref="B18:C18"/>
  </mergeCells>
  <pageMargins left="0" right="0" top="0" bottom="0" header="0" footer="0"/>
  <pageSetup paperSize="9" scale="98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U17"/>
  <sheetViews>
    <sheetView tabSelected="1" zoomScaleSheetLayoutView="100" workbookViewId="0">
      <selection activeCell="B9" sqref="B9:O9"/>
    </sheetView>
  </sheetViews>
  <sheetFormatPr defaultColWidth="9.7109375" defaultRowHeight="15" x14ac:dyDescent="0.25"/>
  <cols>
    <col min="1" max="1" width="6.42578125" style="1" customWidth="1"/>
    <col min="2" max="2" width="50.5703125" style="1" customWidth="1"/>
    <col min="3" max="5" width="17.140625" style="1" customWidth="1"/>
    <col min="6" max="6" width="9" style="1" customWidth="1"/>
    <col min="7" max="12" width="13.140625" style="1" customWidth="1"/>
    <col min="13" max="13" width="12.28515625" style="1" customWidth="1"/>
    <col min="14" max="15" width="12.85546875" style="1" customWidth="1"/>
    <col min="16" max="229" width="9.7109375" style="1" customWidth="1"/>
    <col min="230" max="16384" width="9.7109375" style="2"/>
  </cols>
  <sheetData>
    <row r="1" spans="1:229" ht="16.5" x14ac:dyDescent="0.25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1:229" ht="54.75" customHeight="1" x14ac:dyDescent="0.25">
      <c r="A2" s="47" t="s">
        <v>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1:229" ht="123.75" customHeight="1" x14ac:dyDescent="0.25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</row>
    <row r="4" spans="1:229" x14ac:dyDescent="0.25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</row>
    <row r="5" spans="1:229" ht="15.7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229" ht="101.25" customHeight="1" x14ac:dyDescent="0.25">
      <c r="A6" s="4" t="s">
        <v>2</v>
      </c>
      <c r="B6" s="5" t="s">
        <v>3</v>
      </c>
      <c r="C6" s="5" t="s">
        <v>4</v>
      </c>
      <c r="D6" s="5" t="s">
        <v>76</v>
      </c>
      <c r="E6" s="6" t="s">
        <v>5</v>
      </c>
      <c r="F6" s="6" t="s">
        <v>6</v>
      </c>
      <c r="G6" s="6" t="s">
        <v>7</v>
      </c>
      <c r="H6" s="6" t="s">
        <v>8</v>
      </c>
      <c r="I6" s="6" t="s">
        <v>9</v>
      </c>
      <c r="J6" s="6" t="s">
        <v>10</v>
      </c>
      <c r="K6" s="6" t="s">
        <v>11</v>
      </c>
      <c r="L6" s="6" t="s">
        <v>12</v>
      </c>
      <c r="M6" s="6" t="s">
        <v>13</v>
      </c>
      <c r="N6" s="6" t="s">
        <v>46</v>
      </c>
      <c r="O6" s="6" t="s">
        <v>14</v>
      </c>
      <c r="HT6" s="2"/>
      <c r="HU6" s="2"/>
    </row>
    <row r="7" spans="1:229" ht="36" customHeight="1" x14ac:dyDescent="0.25">
      <c r="A7" s="24"/>
      <c r="B7" s="5"/>
      <c r="C7" s="5"/>
      <c r="D7" s="5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HT7" s="2"/>
      <c r="HU7" s="2"/>
    </row>
    <row r="8" spans="1:229" ht="82.5" customHeight="1" x14ac:dyDescent="0.25">
      <c r="A8" s="7">
        <v>1</v>
      </c>
      <c r="B8" s="8" t="s">
        <v>77</v>
      </c>
      <c r="C8" s="8" t="s">
        <v>49</v>
      </c>
      <c r="D8" s="8" t="s">
        <v>78</v>
      </c>
      <c r="E8" s="7" t="s">
        <v>47</v>
      </c>
      <c r="F8" s="7"/>
      <c r="G8" s="7">
        <v>12.88</v>
      </c>
      <c r="H8" s="4">
        <v>11.94</v>
      </c>
      <c r="I8" s="4">
        <v>0</v>
      </c>
      <c r="J8" s="9">
        <v>11.94</v>
      </c>
      <c r="K8" s="7">
        <v>10</v>
      </c>
      <c r="L8" s="7">
        <v>10</v>
      </c>
      <c r="M8" s="7">
        <v>14.45</v>
      </c>
      <c r="N8" s="7">
        <v>700</v>
      </c>
      <c r="O8" s="7">
        <v>10115</v>
      </c>
      <c r="HT8" s="2"/>
      <c r="HU8" s="2"/>
    </row>
    <row r="9" spans="1:229" ht="31.5" x14ac:dyDescent="0.25">
      <c r="A9" s="7" t="s">
        <v>16</v>
      </c>
      <c r="B9" s="44">
        <f>SUM(O8:O8)</f>
        <v>10115</v>
      </c>
      <c r="C9" s="44"/>
      <c r="D9" s="44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HT9" s="2"/>
      <c r="HU9" s="2"/>
    </row>
    <row r="12" spans="1:229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229" x14ac:dyDescent="0.25">
      <c r="B13" s="11" t="s">
        <v>17</v>
      </c>
      <c r="C13" s="11"/>
      <c r="D13" s="11"/>
      <c r="E13" s="1" t="s">
        <v>50</v>
      </c>
      <c r="G13" s="10"/>
      <c r="H13" s="10"/>
      <c r="I13" s="10"/>
      <c r="J13" s="10"/>
      <c r="K13" s="10"/>
      <c r="L13" s="10"/>
      <c r="M13" s="10"/>
      <c r="N13" s="10"/>
      <c r="O13" s="10"/>
    </row>
    <row r="14" spans="1:229" x14ac:dyDescent="0.25">
      <c r="B14" s="11"/>
      <c r="C14" s="11"/>
      <c r="D14" s="11"/>
      <c r="G14" s="10"/>
      <c r="H14" s="10"/>
      <c r="I14" s="10"/>
      <c r="J14" s="10"/>
      <c r="K14" s="10"/>
      <c r="L14" s="10"/>
      <c r="M14" s="10"/>
      <c r="N14" s="10"/>
      <c r="O14" s="10"/>
    </row>
    <row r="15" spans="1:229" s="39" customFormat="1" x14ac:dyDescent="0.25">
      <c r="A15" s="1"/>
      <c r="B15" s="49" t="s">
        <v>74</v>
      </c>
      <c r="C15" s="49"/>
      <c r="D15" s="49"/>
      <c r="E15" s="49"/>
      <c r="F15" s="49"/>
      <c r="G15" s="49"/>
      <c r="H15" s="49"/>
      <c r="I15" s="49"/>
      <c r="J15" s="10"/>
      <c r="K15" s="10"/>
      <c r="L15" s="10"/>
      <c r="M15" s="10"/>
      <c r="N15" s="10"/>
      <c r="O15" s="10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</row>
    <row r="16" spans="1:229" x14ac:dyDescent="0.25">
      <c r="A16" s="10" t="s">
        <v>20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spans="1:15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</row>
  </sheetData>
  <mergeCells count="5">
    <mergeCell ref="B9:O9"/>
    <mergeCell ref="A1:O1"/>
    <mergeCell ref="A2:O2"/>
    <mergeCell ref="A3:O4"/>
    <mergeCell ref="B15:I15"/>
  </mergeCells>
  <pageMargins left="0.39370078740157483" right="0.39370078740157483" top="0.39370078740157483" bottom="0.39370078740157483" header="0" footer="0"/>
  <pageSetup paperSize="9" scale="59" fitToHeight="0" orientation="landscape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68"/>
  <sheetViews>
    <sheetView zoomScaleNormal="100" workbookViewId="0">
      <selection activeCell="M7" sqref="M7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56" t="s">
        <v>18</v>
      </c>
      <c r="B1" s="56"/>
      <c r="C1" s="56"/>
      <c r="D1" s="56"/>
      <c r="E1" s="56"/>
      <c r="F1" s="56"/>
      <c r="G1" s="56"/>
      <c r="H1" s="56"/>
      <c r="I1" s="56"/>
    </row>
    <row r="2" spans="1:9" ht="90" customHeight="1" x14ac:dyDescent="0.25">
      <c r="A2" s="57" t="s">
        <v>19</v>
      </c>
      <c r="B2" s="57"/>
      <c r="C2" s="57"/>
      <c r="D2" s="57"/>
      <c r="E2" s="57"/>
      <c r="F2" s="57"/>
      <c r="G2" s="57"/>
      <c r="H2" s="57"/>
      <c r="I2" s="57"/>
    </row>
    <row r="3" spans="1:9" x14ac:dyDescent="0.25">
      <c r="A3" s="12" t="s">
        <v>20</v>
      </c>
      <c r="B3" s="13"/>
      <c r="C3" s="12"/>
      <c r="D3" s="12"/>
      <c r="E3" s="12"/>
      <c r="F3" s="12"/>
      <c r="G3" s="12"/>
      <c r="H3" s="12"/>
      <c r="I3" s="14"/>
    </row>
    <row r="4" spans="1:9" ht="105" customHeight="1" x14ac:dyDescent="0.25">
      <c r="A4" s="54" t="s">
        <v>2</v>
      </c>
      <c r="B4" s="54" t="s">
        <v>3</v>
      </c>
      <c r="C4" s="54" t="s">
        <v>21</v>
      </c>
      <c r="D4" s="54" t="s">
        <v>22</v>
      </c>
      <c r="E4" s="54" t="s">
        <v>23</v>
      </c>
      <c r="F4" s="54" t="s">
        <v>24</v>
      </c>
      <c r="G4" s="54" t="s">
        <v>25</v>
      </c>
      <c r="H4" s="54" t="s">
        <v>26</v>
      </c>
      <c r="I4" s="54" t="s">
        <v>27</v>
      </c>
    </row>
    <row r="5" spans="1:9" x14ac:dyDescent="0.25">
      <c r="A5" s="55"/>
      <c r="B5" s="55"/>
      <c r="C5" s="55"/>
      <c r="D5" s="55"/>
      <c r="E5" s="55"/>
      <c r="F5" s="55"/>
      <c r="G5" s="55"/>
      <c r="H5" s="55"/>
      <c r="I5" s="55"/>
    </row>
    <row r="6" spans="1:9" ht="86.1" customHeight="1" x14ac:dyDescent="0.25">
      <c r="A6" s="52">
        <v>1</v>
      </c>
      <c r="B6" s="16" t="s">
        <v>48</v>
      </c>
      <c r="C6" s="17" t="s">
        <v>51</v>
      </c>
      <c r="D6" s="21" t="s">
        <v>52</v>
      </c>
      <c r="E6" s="16">
        <v>1429.2099800000001</v>
      </c>
      <c r="F6" s="16">
        <v>100</v>
      </c>
      <c r="G6" s="16" t="s">
        <v>53</v>
      </c>
      <c r="H6" s="52">
        <v>4.01</v>
      </c>
      <c r="I6" s="53">
        <v>12.88</v>
      </c>
    </row>
    <row r="7" spans="1:9" ht="86.1" customHeight="1" x14ac:dyDescent="0.25">
      <c r="A7" s="52" t="s">
        <v>15</v>
      </c>
      <c r="B7" s="16" t="s">
        <v>48</v>
      </c>
      <c r="C7" s="17" t="s">
        <v>51</v>
      </c>
      <c r="D7" s="22" t="s">
        <v>54</v>
      </c>
      <c r="E7" s="16">
        <v>1385</v>
      </c>
      <c r="F7" s="16">
        <v>100</v>
      </c>
      <c r="G7" s="16" t="s">
        <v>55</v>
      </c>
      <c r="H7" s="52" t="s">
        <v>28</v>
      </c>
      <c r="I7" s="53" t="s">
        <v>29</v>
      </c>
    </row>
    <row r="8" spans="1:9" ht="86.1" customHeight="1" x14ac:dyDescent="0.25">
      <c r="A8" s="52" t="s">
        <v>15</v>
      </c>
      <c r="B8" s="16" t="s">
        <v>48</v>
      </c>
      <c r="C8" s="17" t="s">
        <v>51</v>
      </c>
      <c r="D8" s="23" t="s">
        <v>56</v>
      </c>
      <c r="E8" s="16">
        <v>1429.21</v>
      </c>
      <c r="F8" s="16">
        <v>100</v>
      </c>
      <c r="G8" s="16" t="s">
        <v>57</v>
      </c>
      <c r="H8" s="52" t="s">
        <v>28</v>
      </c>
      <c r="I8" s="53" t="s">
        <v>29</v>
      </c>
    </row>
    <row r="9" spans="1:9" ht="86.1" customHeight="1" x14ac:dyDescent="0.25">
      <c r="A9" s="14"/>
      <c r="B9" s="12"/>
      <c r="C9" s="12"/>
      <c r="D9" s="12"/>
      <c r="E9" s="12"/>
      <c r="F9" s="12"/>
      <c r="G9" s="12"/>
      <c r="H9" s="12"/>
      <c r="I9" s="12"/>
    </row>
    <row r="10" spans="1:9" ht="86.1" customHeight="1" x14ac:dyDescent="0.25">
      <c r="A10" s="50"/>
      <c r="B10" s="50"/>
      <c r="C10" s="50"/>
      <c r="D10" s="50"/>
      <c r="E10" s="50"/>
      <c r="F10" s="50"/>
      <c r="G10" s="50"/>
      <c r="H10" s="50"/>
      <c r="I10" s="50"/>
    </row>
    <row r="11" spans="1:9" ht="86.1" customHeight="1" x14ac:dyDescent="0.25">
      <c r="A11" s="51"/>
      <c r="B11" s="51"/>
      <c r="C11" s="51"/>
      <c r="D11" s="51"/>
      <c r="E11" s="51"/>
      <c r="F11" s="51"/>
      <c r="G11" s="51"/>
      <c r="H11" s="51"/>
      <c r="I11" s="51"/>
    </row>
    <row r="12" spans="1:9" ht="86.1" customHeight="1" x14ac:dyDescent="0.25">
      <c r="A12" s="12"/>
      <c r="B12" s="12"/>
      <c r="C12" s="12"/>
      <c r="D12" s="12"/>
      <c r="E12" s="12"/>
      <c r="F12" s="12"/>
      <c r="G12" s="12"/>
      <c r="H12" s="12"/>
      <c r="I12" s="12"/>
    </row>
    <row r="13" spans="1:9" ht="86.1" customHeight="1" x14ac:dyDescent="0.25">
      <c r="A13" s="12"/>
      <c r="B13" s="12"/>
      <c r="C13" s="12"/>
      <c r="D13" s="12"/>
      <c r="E13" s="12"/>
      <c r="F13" s="12"/>
      <c r="G13" s="12"/>
      <c r="H13" s="12"/>
      <c r="I13" s="12"/>
    </row>
    <row r="14" spans="1:9" ht="86.1" customHeight="1" x14ac:dyDescent="0.25">
      <c r="A14" s="12"/>
      <c r="B14" s="12"/>
      <c r="C14" s="12"/>
      <c r="D14" s="12"/>
      <c r="E14" s="12"/>
      <c r="F14" s="12"/>
      <c r="G14" s="12"/>
      <c r="H14" s="12"/>
      <c r="I14" s="12"/>
    </row>
    <row r="15" spans="1:9" ht="86.1" customHeight="1" x14ac:dyDescent="0.25">
      <c r="A15" s="12"/>
      <c r="B15" s="12"/>
      <c r="C15" s="12"/>
      <c r="D15" s="12"/>
      <c r="E15" s="12"/>
      <c r="F15" s="12"/>
      <c r="G15" s="12"/>
      <c r="H15" s="12"/>
      <c r="I15" s="12"/>
    </row>
    <row r="16" spans="1:9" ht="86.1" customHeight="1" x14ac:dyDescent="0.25"/>
    <row r="17" ht="86.1" customHeight="1" x14ac:dyDescent="0.25"/>
    <row r="18" ht="86.1" customHeight="1" x14ac:dyDescent="0.25"/>
    <row r="19" ht="86.1" customHeight="1" x14ac:dyDescent="0.25"/>
    <row r="20" ht="86.1" customHeight="1" x14ac:dyDescent="0.25"/>
    <row r="21" ht="86.1" customHeight="1" x14ac:dyDescent="0.25"/>
    <row r="22" ht="86.1" customHeight="1" x14ac:dyDescent="0.25"/>
    <row r="23" ht="86.1" customHeight="1" x14ac:dyDescent="0.25"/>
    <row r="24" ht="86.1" customHeight="1" x14ac:dyDescent="0.25"/>
    <row r="25" ht="86.1" customHeight="1" x14ac:dyDescent="0.25"/>
    <row r="26" ht="86.1" customHeight="1" x14ac:dyDescent="0.25"/>
    <row r="27" ht="86.1" customHeight="1" x14ac:dyDescent="0.25"/>
    <row r="28" ht="86.1" customHeight="1" x14ac:dyDescent="0.25"/>
    <row r="29" ht="86.1" customHeight="1" x14ac:dyDescent="0.25"/>
    <row r="30" ht="86.1" customHeight="1" x14ac:dyDescent="0.25"/>
    <row r="31" ht="86.1" customHeight="1" x14ac:dyDescent="0.25"/>
    <row r="32" ht="86.1" customHeight="1" x14ac:dyDescent="0.25"/>
    <row r="33" ht="86.1" customHeight="1" x14ac:dyDescent="0.25"/>
    <row r="34" ht="86.1" customHeight="1" x14ac:dyDescent="0.25"/>
    <row r="35" ht="86.1" customHeight="1" x14ac:dyDescent="0.25"/>
    <row r="36" ht="86.1" customHeight="1" x14ac:dyDescent="0.25"/>
    <row r="37" ht="86.1" customHeight="1" x14ac:dyDescent="0.25"/>
    <row r="38" ht="86.1" customHeight="1" x14ac:dyDescent="0.25"/>
    <row r="39" ht="86.1" customHeight="1" x14ac:dyDescent="0.25"/>
    <row r="40" ht="86.1" customHeight="1" x14ac:dyDescent="0.25"/>
    <row r="41" ht="86.1" customHeight="1" x14ac:dyDescent="0.25"/>
    <row r="42" ht="86.1" customHeight="1" x14ac:dyDescent="0.25"/>
    <row r="43" ht="86.1" customHeight="1" x14ac:dyDescent="0.25"/>
    <row r="44" ht="86.1" customHeight="1" x14ac:dyDescent="0.25"/>
    <row r="45" ht="86.1" customHeight="1" x14ac:dyDescent="0.25"/>
    <row r="46" ht="86.1" customHeight="1" x14ac:dyDescent="0.25"/>
    <row r="47" ht="86.1" customHeight="1" x14ac:dyDescent="0.25"/>
    <row r="48" ht="86.1" customHeight="1" x14ac:dyDescent="0.25"/>
    <row r="49" ht="86.1" customHeight="1" x14ac:dyDescent="0.25"/>
    <row r="50" ht="86.1" customHeight="1" x14ac:dyDescent="0.25"/>
    <row r="51" ht="86.1" customHeight="1" x14ac:dyDescent="0.25"/>
    <row r="52" ht="86.1" customHeight="1" x14ac:dyDescent="0.25"/>
    <row r="53" ht="86.1" customHeight="1" x14ac:dyDescent="0.25"/>
    <row r="54" ht="86.1" customHeight="1" x14ac:dyDescent="0.25"/>
    <row r="55" ht="86.1" customHeight="1" x14ac:dyDescent="0.25"/>
    <row r="56" ht="86.1" customHeight="1" x14ac:dyDescent="0.25"/>
    <row r="57" ht="86.1" customHeight="1" x14ac:dyDescent="0.25"/>
    <row r="58" ht="86.1" customHeight="1" x14ac:dyDescent="0.25"/>
    <row r="59" ht="86.1" customHeight="1" x14ac:dyDescent="0.25"/>
    <row r="60" ht="86.1" customHeight="1" x14ac:dyDescent="0.25"/>
    <row r="61" ht="86.1" customHeight="1" x14ac:dyDescent="0.25"/>
    <row r="62" ht="86.1" customHeight="1" x14ac:dyDescent="0.25"/>
    <row r="63" ht="86.1" customHeight="1" x14ac:dyDescent="0.25"/>
    <row r="64" ht="86.1" customHeight="1" x14ac:dyDescent="0.25"/>
    <row r="65" ht="86.1" customHeight="1" x14ac:dyDescent="0.25"/>
    <row r="66" ht="86.1" customHeight="1" x14ac:dyDescent="0.25"/>
    <row r="67" ht="86.1" customHeight="1" x14ac:dyDescent="0.25"/>
    <row r="68" ht="86.1" customHeight="1" x14ac:dyDescent="0.25"/>
  </sheetData>
  <mergeCells count="16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10:I10"/>
    <mergeCell ref="A11:I11"/>
    <mergeCell ref="A6:A8"/>
    <mergeCell ref="H6:H8"/>
    <mergeCell ref="I6:I8"/>
  </mergeCells>
  <hyperlinks>
    <hyperlink ref="D6" r:id="rId1" xr:uid="{00000000-0004-0000-0100-000000000000}"/>
    <hyperlink ref="D7" r:id="rId2" xr:uid="{00000000-0004-0000-0100-000001000000}"/>
    <hyperlink ref="D8" r:id="rId3" xr:uid="{00000000-0004-0000-0100-000002000000}"/>
  </hyperlinks>
  <pageMargins left="0.39370078740157483" right="0.39370078740157483" top="0.39370078740157483" bottom="0.39370078740157483" header="0" footer="0"/>
  <pageSetup paperSize="9" scale="61" fitToHeight="0" orientation="landscape" horizontalDpi="4294967295" verticalDpi="4294967295"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25"/>
  <sheetViews>
    <sheetView view="pageBreakPreview" topLeftCell="A2" zoomScale="60" workbookViewId="0">
      <selection activeCell="A6" sqref="A6"/>
    </sheetView>
  </sheetViews>
  <sheetFormatPr defaultRowHeight="15" x14ac:dyDescent="0.25"/>
  <cols>
    <col min="1" max="1" width="11.8554687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56" t="s">
        <v>38</v>
      </c>
      <c r="B1" s="56"/>
      <c r="C1" s="56"/>
      <c r="D1" s="56"/>
      <c r="E1" s="56"/>
      <c r="F1" s="56"/>
      <c r="G1" s="56"/>
      <c r="H1" s="56"/>
      <c r="I1" s="56"/>
    </row>
    <row r="2" spans="1:9" ht="60" customHeight="1" x14ac:dyDescent="0.25">
      <c r="A2" s="57" t="s">
        <v>39</v>
      </c>
      <c r="B2" s="57"/>
      <c r="C2" s="57"/>
      <c r="D2" s="57"/>
      <c r="E2" s="57"/>
      <c r="F2" s="57"/>
      <c r="G2" s="57"/>
      <c r="H2" s="57"/>
      <c r="I2" s="57"/>
    </row>
    <row r="3" spans="1:9" x14ac:dyDescent="0.25">
      <c r="A3" s="12"/>
      <c r="B3" s="12"/>
      <c r="C3" s="12"/>
      <c r="D3" s="12"/>
      <c r="E3" s="12"/>
      <c r="F3" s="12"/>
      <c r="G3" s="12"/>
      <c r="H3" s="12"/>
      <c r="I3" s="12"/>
    </row>
    <row r="4" spans="1:9" ht="81" customHeight="1" x14ac:dyDescent="0.25">
      <c r="A4" s="18" t="s">
        <v>2</v>
      </c>
      <c r="B4" s="18" t="s">
        <v>30</v>
      </c>
      <c r="C4" s="18" t="s">
        <v>31</v>
      </c>
      <c r="D4" s="18" t="s">
        <v>32</v>
      </c>
      <c r="E4" s="18" t="s">
        <v>33</v>
      </c>
      <c r="F4" s="18" t="s">
        <v>34</v>
      </c>
      <c r="G4" s="18" t="s">
        <v>35</v>
      </c>
      <c r="H4" s="18" t="s">
        <v>36</v>
      </c>
      <c r="I4" s="18" t="s">
        <v>37</v>
      </c>
    </row>
    <row r="5" spans="1:9" ht="296.10000000000002" customHeight="1" x14ac:dyDescent="0.25">
      <c r="A5" s="52">
        <v>1</v>
      </c>
      <c r="B5" s="16" t="s">
        <v>58</v>
      </c>
      <c r="C5" s="18" t="s">
        <v>59</v>
      </c>
      <c r="D5" s="18" t="s">
        <v>60</v>
      </c>
      <c r="E5" s="18" t="s">
        <v>61</v>
      </c>
      <c r="F5" s="18" t="s">
        <v>62</v>
      </c>
      <c r="G5" s="18">
        <v>1194.05</v>
      </c>
      <c r="H5" s="18">
        <v>100</v>
      </c>
      <c r="I5" s="58">
        <v>11.94</v>
      </c>
    </row>
    <row r="6" spans="1:9" ht="296.10000000000002" customHeight="1" x14ac:dyDescent="0.25">
      <c r="A6" s="12"/>
      <c r="B6" s="12"/>
      <c r="C6" s="12"/>
      <c r="D6" s="12"/>
      <c r="E6" s="12"/>
      <c r="F6" s="12"/>
      <c r="G6" s="12"/>
      <c r="H6" s="12"/>
      <c r="I6" s="12"/>
    </row>
    <row r="7" spans="1:9" ht="296.10000000000002" customHeight="1" x14ac:dyDescent="0.25"/>
    <row r="8" spans="1:9" ht="296.10000000000002" customHeight="1" x14ac:dyDescent="0.25"/>
    <row r="9" spans="1:9" ht="296.10000000000002" customHeight="1" x14ac:dyDescent="0.25"/>
    <row r="10" spans="1:9" ht="296.10000000000002" customHeight="1" x14ac:dyDescent="0.25"/>
    <row r="11" spans="1:9" ht="296.10000000000002" customHeight="1" x14ac:dyDescent="0.25"/>
    <row r="12" spans="1:9" ht="296.10000000000002" customHeight="1" x14ac:dyDescent="0.25"/>
    <row r="13" spans="1:9" ht="296.10000000000002" customHeight="1" x14ac:dyDescent="0.25"/>
    <row r="14" spans="1:9" ht="296.10000000000002" customHeight="1" x14ac:dyDescent="0.25"/>
    <row r="15" spans="1:9" ht="296.10000000000002" customHeight="1" x14ac:dyDescent="0.25"/>
    <row r="16" spans="1:9" ht="296.10000000000002" customHeight="1" x14ac:dyDescent="0.25"/>
    <row r="17" ht="296.10000000000002" customHeight="1" x14ac:dyDescent="0.25"/>
    <row r="18" ht="296.10000000000002" customHeight="1" x14ac:dyDescent="0.25"/>
    <row r="19" ht="296.10000000000002" customHeight="1" x14ac:dyDescent="0.25"/>
    <row r="20" ht="296.10000000000002" customHeight="1" x14ac:dyDescent="0.25"/>
    <row r="21" ht="296.10000000000002" customHeight="1" x14ac:dyDescent="0.25"/>
    <row r="22" ht="296.10000000000002" customHeight="1" x14ac:dyDescent="0.25"/>
    <row r="23" ht="296.10000000000002" customHeight="1" x14ac:dyDescent="0.25"/>
    <row r="24" ht="296.10000000000002" customHeight="1" x14ac:dyDescent="0.25"/>
    <row r="25" ht="296.10000000000002" customHeight="1" x14ac:dyDescent="0.25"/>
  </sheetData>
  <mergeCells count="4">
    <mergeCell ref="A1:I1"/>
    <mergeCell ref="A2:I2"/>
    <mergeCell ref="A5"/>
    <mergeCell ref="I5"/>
  </mergeCells>
  <pageMargins left="0" right="0" top="0" bottom="0" header="0" footer="0"/>
  <pageSetup paperSize="9" scale="65" fitToHeight="0" orientation="landscape" horizontalDpi="4294967295" verticalDpi="4294967295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26"/>
  <sheetViews>
    <sheetView view="pageBreakPreview" zoomScale="60" workbookViewId="0">
      <selection activeCell="A7" sqref="A7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56" t="s">
        <v>40</v>
      </c>
      <c r="B1" s="56"/>
      <c r="C1" s="56"/>
      <c r="D1" s="56"/>
      <c r="E1" s="56"/>
      <c r="F1" s="56"/>
      <c r="G1" s="56"/>
      <c r="H1" s="56"/>
      <c r="I1" s="56"/>
    </row>
    <row r="2" spans="1:9" ht="75" customHeight="1" x14ac:dyDescent="0.25">
      <c r="A2" s="59" t="s">
        <v>41</v>
      </c>
      <c r="B2" s="59"/>
      <c r="C2" s="59"/>
      <c r="D2" s="59"/>
      <c r="E2" s="59"/>
      <c r="F2" s="59"/>
      <c r="G2" s="59"/>
      <c r="H2" s="59"/>
      <c r="I2" s="59"/>
    </row>
    <row r="3" spans="1:9" ht="103.5" customHeight="1" x14ac:dyDescent="0.25">
      <c r="A3" s="60"/>
      <c r="B3" s="60"/>
      <c r="C3" s="60"/>
      <c r="D3" s="60"/>
      <c r="E3" s="60"/>
      <c r="F3" s="60"/>
      <c r="G3" s="60"/>
      <c r="H3" s="60"/>
      <c r="I3" s="60"/>
    </row>
    <row r="4" spans="1:9" ht="31.5" customHeight="1" x14ac:dyDescent="0.25">
      <c r="A4" s="19"/>
      <c r="B4" s="19"/>
      <c r="C4" s="19"/>
      <c r="D4" s="19"/>
      <c r="E4" s="19"/>
      <c r="F4" s="19"/>
      <c r="G4" s="19"/>
      <c r="H4" s="19"/>
      <c r="I4" s="19"/>
    </row>
    <row r="5" spans="1:9" ht="93" customHeight="1" x14ac:dyDescent="0.25">
      <c r="A5" s="15" t="s">
        <v>2</v>
      </c>
      <c r="B5" s="18" t="s">
        <v>3</v>
      </c>
      <c r="C5" s="18" t="s">
        <v>42</v>
      </c>
      <c r="D5" s="18" t="s">
        <v>43</v>
      </c>
      <c r="E5" s="18" t="s">
        <v>24</v>
      </c>
      <c r="F5" s="20" t="s">
        <v>44</v>
      </c>
      <c r="G5" s="20" t="s">
        <v>11</v>
      </c>
      <c r="H5" s="20" t="s">
        <v>12</v>
      </c>
      <c r="I5" s="18" t="s">
        <v>45</v>
      </c>
    </row>
    <row r="6" spans="1:9" ht="86.1" customHeight="1" x14ac:dyDescent="0.25">
      <c r="A6" s="61">
        <v>1</v>
      </c>
      <c r="B6" s="16" t="s">
        <v>48</v>
      </c>
      <c r="C6" s="17"/>
      <c r="D6" s="16">
        <v>0</v>
      </c>
      <c r="E6" s="16">
        <v>0</v>
      </c>
      <c r="F6" s="16" t="s">
        <v>63</v>
      </c>
      <c r="G6" s="16">
        <v>0</v>
      </c>
      <c r="H6" s="16">
        <v>0</v>
      </c>
      <c r="I6" s="58">
        <v>0</v>
      </c>
    </row>
    <row r="7" spans="1:9" ht="86.1" customHeight="1" x14ac:dyDescent="0.25"/>
    <row r="8" spans="1:9" ht="86.1" customHeight="1" x14ac:dyDescent="0.25"/>
    <row r="9" spans="1:9" ht="86.1" customHeight="1" x14ac:dyDescent="0.25"/>
    <row r="10" spans="1:9" ht="86.1" customHeight="1" x14ac:dyDescent="0.25"/>
    <row r="11" spans="1:9" ht="86.1" customHeight="1" x14ac:dyDescent="0.25"/>
    <row r="12" spans="1:9" ht="86.1" customHeight="1" x14ac:dyDescent="0.25"/>
    <row r="13" spans="1:9" ht="86.1" customHeight="1" x14ac:dyDescent="0.25"/>
    <row r="14" spans="1:9" ht="86.1" customHeight="1" x14ac:dyDescent="0.25"/>
    <row r="15" spans="1:9" ht="86.1" customHeight="1" x14ac:dyDescent="0.25"/>
    <row r="16" spans="1:9" ht="86.1" customHeight="1" x14ac:dyDescent="0.25"/>
    <row r="17" ht="86.1" customHeight="1" x14ac:dyDescent="0.25"/>
    <row r="18" ht="86.1" customHeight="1" x14ac:dyDescent="0.25"/>
    <row r="19" ht="86.1" customHeight="1" x14ac:dyDescent="0.25"/>
    <row r="20" ht="86.1" customHeight="1" x14ac:dyDescent="0.25"/>
    <row r="21" ht="86.1" customHeight="1" x14ac:dyDescent="0.25"/>
    <row r="22" ht="86.1" customHeight="1" x14ac:dyDescent="0.25"/>
    <row r="23" ht="86.1" customHeight="1" x14ac:dyDescent="0.25"/>
    <row r="24" ht="86.1" customHeight="1" x14ac:dyDescent="0.25"/>
    <row r="25" ht="86.1" customHeight="1" x14ac:dyDescent="0.25"/>
    <row r="26" ht="86.1" customHeight="1" x14ac:dyDescent="0.25"/>
  </sheetData>
  <mergeCells count="5"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Обоснование цены</vt:lpstr>
      <vt:lpstr>Итоговый расчет</vt:lpstr>
      <vt:lpstr>Анализ рынка</vt:lpstr>
      <vt:lpstr>Тарифный метод</vt:lpstr>
      <vt:lpstr>Расчет средневзвешенной цены</vt:lpstr>
      <vt:lpstr>'Обоснование цены'!Область_печати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2026-04-30T08:05:05Z</dcterms:modified>
</cp:coreProperties>
</file>