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30"/>
  </bookViews>
  <sheets>
    <sheet name="Лист3" sheetId="3" r:id="rId1"/>
  </sheets>
  <calcPr calcId="162913"/>
</workbook>
</file>

<file path=xl/calcChain.xml><?xml version="1.0" encoding="utf-8"?>
<calcChain xmlns="http://schemas.openxmlformats.org/spreadsheetml/2006/main">
  <c r="F8" i="3" l="1"/>
  <c r="F9" i="3"/>
  <c r="F7" i="3" l="1"/>
  <c r="F6" i="3"/>
  <c r="F5" i="3"/>
  <c r="F10" i="3" l="1"/>
</calcChain>
</file>

<file path=xl/sharedStrings.xml><?xml version="1.0" encoding="utf-8"?>
<sst xmlns="http://schemas.openxmlformats.org/spreadsheetml/2006/main" count="28" uniqueCount="21">
  <si>
    <t>Обоснование начальной (максимальной) цены контракта</t>
  </si>
  <si>
    <t>№ п/п</t>
  </si>
  <si>
    <t>НМЦК, руб.</t>
  </si>
  <si>
    <t>Ед. изм.</t>
  </si>
  <si>
    <t>Кол-во</t>
  </si>
  <si>
    <t>Наименование товара</t>
  </si>
  <si>
    <t>100-р</t>
  </si>
  <si>
    <t>ИТОГО НМЦК</t>
  </si>
  <si>
    <t>шт</t>
  </si>
  <si>
    <t>Начальник хозяйственного отдела</t>
  </si>
  <si>
    <t>Е.Ю. Панкратова</t>
  </si>
  <si>
    <t>Щетка для уборки тип 6</t>
  </si>
  <si>
    <t>Изделия бытовые из нержавеющей стали тип 14</t>
  </si>
  <si>
    <t>Ерш тип 1</t>
  </si>
  <si>
    <t>Метла для уборки тип 4</t>
  </si>
  <si>
    <t>Лопата для уборки снега тип 1</t>
  </si>
  <si>
    <t>Приложение №2</t>
  </si>
  <si>
    <t>Определение начальной (максимальной) цены контракта осуществлено Заказчиком в соответствии с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Начальная (максимальная) цена контракта определена нормативным методом с использованием предельных цен, утвержденных распоряжением Комитета по государственному заказу Санкт-Петербурга от 31.05.2018 № 100-р «Об утверждении значений потребительских свойств (в том числе характеристик качества) и иных характеристик (в том числе предельных цен) отдельных видов товаров, работ, услуг».
по п. 4: В соответствии с подпунктом "в" пункта 7 Постановления Правительства Российской Федерации N 1875 заказчики применяют особенности определения начальной (максимальной) цены контракта, начальной цены единицы товара (в том числе товаров, поставляемых при выполнении закупаемых работ, оказании закупаемых услуг), начальной цены единицы работы, услуги при применении метода сопоставимых рыночных цен (анализа рынка). При наступлении одного из случаев, установленных подпунктом "г" пункта 7 Постановления Правительства Российской Федерации N 1875, такие особенности не применяются. Осуществляется закупка товаров, при которой начальная цена контракта или цена контракта, заключаемого с единственным поставщиком (подрядчиком, исполнителем) (цена, заключаемого с единственным поставщиком (исполнителем, подрядчиком) договора), не превышает 1 млн. рублей и при этом ни одна из использованных при определении таких цен цена единицы товара не превышает 5 тыс. рублей.
Валюта, используемая для формирования цены контракта и расчетов с исполнителем - рубль Российской</t>
  </si>
  <si>
    <t>преим</t>
  </si>
  <si>
    <t>Столбец1</t>
  </si>
  <si>
    <t>огр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</si>
</sst>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charset val="204"/>
      <scheme val="minor"/>
    </font>
    <font>
      <sz val="10"/>
      <name val="Arial Cyr"/>
      <charset val="204"/>
    </font>
    <font>
      <sz val="11"/>
      <name val="Times New Roman"/>
      <family val="1"/>
      <charset val="204"/>
    </font>
    <font>
      <b/>
      <sz val="11"/>
      <name val="Times New Roman"/>
      <family val="1"/>
      <charset val="204"/>
    </font>
    <font>
      <sz val="8"/>
      <name val="Calibri"/>
      <family val="2"/>
      <charset val="204"/>
      <scheme val="minor"/>
    </font>
    <font>
      <sz val="11"/>
      <color theme="1"/>
      <name val="Calibri"/>
      <family val="2"/>
      <scheme val="minor"/>
    </font>
    <font>
      <sz val="11"/>
      <color theme="1"/>
      <name val="Times New Roman"/>
      <family val="1"/>
      <charset val="204"/>
    </font>
    <font>
      <b/>
      <sz val="10"/>
      <color theme="1"/>
      <name val="Times New Roman"/>
      <family val="1"/>
      <charset val="204"/>
    </font>
    <font>
      <sz val="10"/>
      <name val="Times New Roman"/>
      <family val="1"/>
      <charset val="204"/>
    </font>
    <font>
      <sz val="10"/>
      <name val="Calibri"/>
      <family val="2"/>
      <charset val="204"/>
      <scheme val="minor"/>
    </font>
    <font>
      <b/>
      <sz val="10"/>
      <name val="Times New Roman"/>
      <family val="1"/>
      <charset val="204"/>
    </font>
    <font>
      <sz val="11"/>
      <color theme="1"/>
      <name val="Calibri"/>
      <family val="2"/>
      <charset val="204"/>
      <scheme val="minor"/>
    </font>
    <font>
      <sz val="8"/>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0" borderId="0"/>
    <xf numFmtId="0" fontId="11" fillId="0" borderId="0"/>
  </cellStyleXfs>
  <cellXfs count="26">
    <xf numFmtId="0" fontId="0" fillId="0" borderId="0" xfId="0"/>
    <xf numFmtId="0" fontId="3" fillId="0" borderId="0" xfId="0" applyFont="1" applyAlignment="1">
      <alignment horizontal="center" vertical="center" wrapText="1"/>
    </xf>
    <xf numFmtId="0" fontId="2"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4" fontId="7" fillId="0" borderId="3" xfId="0" applyNumberFormat="1" applyFont="1" applyBorder="1" applyAlignment="1">
      <alignment horizontal="center" vertical="center" wrapText="1"/>
    </xf>
    <xf numFmtId="0" fontId="2" fillId="0" borderId="0" xfId="0" applyFont="1" applyAlignment="1">
      <alignment horizontal="left" vertical="center" wrapText="1"/>
    </xf>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2" fillId="0" borderId="0" xfId="0" applyFont="1" applyAlignment="1">
      <alignment vertical="center" wrapText="1"/>
    </xf>
    <xf numFmtId="0" fontId="2" fillId="0" borderId="0" xfId="0" applyFont="1" applyFill="1" applyAlignment="1">
      <alignment wrapText="1"/>
    </xf>
    <xf numFmtId="0" fontId="2" fillId="0" borderId="0" xfId="0" applyFont="1" applyFill="1" applyAlignment="1">
      <alignment horizontal="center" vertical="center" wrapText="1"/>
    </xf>
    <xf numFmtId="4" fontId="2" fillId="0" borderId="0" xfId="0" applyNumberFormat="1" applyFont="1" applyFill="1" applyAlignment="1">
      <alignment wrapText="1"/>
    </xf>
    <xf numFmtId="0" fontId="9" fillId="3" borderId="1" xfId="0" applyFont="1" applyFill="1" applyBorder="1" applyAlignment="1">
      <alignment horizontal="left" vertical="center" wrapText="1" indent="1"/>
    </xf>
    <xf numFmtId="0" fontId="8" fillId="3" borderId="1" xfId="0" applyFont="1" applyFill="1" applyBorder="1" applyAlignment="1">
      <alignment horizontal="left"/>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Font="1" applyFill="1" applyBorder="1" applyAlignment="1">
      <alignment vertical="center" wrapText="1"/>
    </xf>
    <xf numFmtId="0" fontId="6" fillId="0" borderId="0" xfId="0" applyFont="1" applyAlignment="1">
      <alignment horizontal="center" vertical="center" wrapText="1"/>
    </xf>
    <xf numFmtId="0" fontId="6" fillId="0" borderId="0" xfId="0" applyFont="1" applyAlignment="1">
      <alignment horizontal="right" vertical="center" wrapText="1"/>
    </xf>
    <xf numFmtId="0" fontId="12" fillId="0" borderId="0" xfId="0" applyFont="1" applyAlignment="1">
      <alignment horizontal="center" vertical="center" wrapText="1"/>
    </xf>
    <xf numFmtId="4" fontId="3" fillId="0" borderId="3" xfId="0" applyNumberFormat="1" applyFont="1" applyBorder="1" applyAlignment="1">
      <alignment horizontal="center" vertical="center" wrapText="1"/>
    </xf>
  </cellXfs>
  <cellStyles count="4">
    <cellStyle name="Обычный" xfId="0" builtinId="0"/>
    <cellStyle name="Обычный 10 2 2 2 2 2 2 2 5 3" xfId="3"/>
    <cellStyle name="Обычный 2" xfId="1"/>
    <cellStyle name="Обычный 2 2 2" xfId="2"/>
  </cellStyles>
  <dxfs count="12">
    <dxf>
      <font>
        <b val="0"/>
        <i val="0"/>
        <strike val="0"/>
        <condense val="0"/>
        <extend val="0"/>
        <outline val="0"/>
        <shadow val="0"/>
        <u val="none"/>
        <vertAlign val="baseline"/>
        <sz val="11"/>
        <color auto="1"/>
        <name val="Times New Roman"/>
        <scheme val="none"/>
      </font>
      <alignment horizontal="center" vertical="center" textRotation="0" wrapText="1" indent="0" justifyLastLine="0" shrinkToFit="0" readingOrder="0"/>
    </dxf>
    <dxf>
      <font>
        <b val="0"/>
        <i val="0"/>
        <strike val="0"/>
        <condense val="0"/>
        <extend val="0"/>
        <outline val="0"/>
        <shadow val="0"/>
        <u val="none"/>
        <vertAlign val="baseline"/>
        <sz val="11"/>
        <color auto="1"/>
        <name val="Times New Roman"/>
        <scheme val="none"/>
      </font>
      <numFmt numFmtId="4" formatCode="#,##0.00"/>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4" formatCode="#,##0.00"/>
    </dxf>
    <dxf>
      <font>
        <b val="0"/>
        <i val="0"/>
        <strike val="0"/>
        <condense val="0"/>
        <extend val="0"/>
        <outline val="0"/>
        <shadow val="0"/>
        <u val="none"/>
        <vertAlign val="baseline"/>
        <sz val="11"/>
        <color theme="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Times New Roman"/>
        <scheme val="none"/>
      </font>
      <alignment horizontal="center" vertical="center"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Times New Roman"/>
        <scheme val="none"/>
      </font>
      <numFmt numFmtId="4" formatCode="#,##0.00"/>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Таблица1" displayName="Таблица1" ref="A4:G11" totalsRowShown="0" headerRowDxfId="11" dataDxfId="9" headerRowBorderDxfId="10" tableBorderDxfId="8" totalsRowBorderDxfId="7">
  <sortState ref="A5:M70">
    <sortCondition ref="A4:A70"/>
  </sortState>
  <tableColumns count="7">
    <tableColumn id="1" name="№ п/п" totalsRowDxfId="6"/>
    <tableColumn id="2" name="Наименование товара" totalsRowDxfId="5"/>
    <tableColumn id="3" name="Ед. изм." totalsRowDxfId="4"/>
    <tableColumn id="4" name="Кол-во" totalsRowDxfId="3"/>
    <tableColumn id="11" name="100-р"/>
    <tableColumn id="12" name="НМЦК, руб." dataDxfId="2" totalsRowDxfId="1">
      <calculatedColumnFormula>Таблица1[[#This Row],[100-р]]*Таблица1[[#This Row],[Кол-во]]</calculatedColumnFormula>
    </tableColumn>
    <tableColumn id="5" name="Столбец1" dataDxfId="0"/>
  </tableColumns>
  <tableStyleInfo name="TableStyleMedium9" showFirstColumn="0" showLastColumn="0" showRowStripes="1" showColumnStripes="0"/>
</table>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3"/>
  <sheetViews>
    <sheetView tabSelected="1" zoomScale="130" zoomScaleNormal="130" workbookViewId="0">
      <selection activeCell="I9" sqref="I9"/>
    </sheetView>
  </sheetViews>
  <sheetFormatPr defaultColWidth="9.140625" defaultRowHeight="15" x14ac:dyDescent="0.25"/>
  <cols>
    <col min="1" max="1" width="8.42578125" style="2" customWidth="1"/>
    <col min="2" max="2" width="44.5703125" style="3" customWidth="1"/>
    <col min="3" max="3" width="10.5703125" style="2" customWidth="1"/>
    <col min="4" max="4" width="10.85546875" style="2" customWidth="1"/>
    <col min="5" max="5" width="16" style="2" customWidth="1"/>
    <col min="6" max="6" width="28.7109375" style="2" customWidth="1"/>
    <col min="7" max="16384" width="9.140625" style="2"/>
  </cols>
  <sheetData>
    <row r="1" spans="1:7" s="1" customFormat="1" ht="15" customHeight="1" x14ac:dyDescent="0.25">
      <c r="A1" s="22" t="s">
        <v>0</v>
      </c>
      <c r="B1" s="22"/>
      <c r="C1" s="22"/>
      <c r="D1" s="22"/>
      <c r="E1" s="22"/>
      <c r="F1" s="22"/>
    </row>
    <row r="2" spans="1:7" s="1" customFormat="1" ht="15" customHeight="1" x14ac:dyDescent="0.25">
      <c r="A2" s="23" t="s">
        <v>16</v>
      </c>
      <c r="B2" s="23"/>
      <c r="C2" s="23"/>
      <c r="D2" s="23"/>
      <c r="E2" s="23"/>
      <c r="F2" s="23"/>
    </row>
    <row r="3" spans="1:7" s="3" customFormat="1" ht="152.25" customHeight="1" x14ac:dyDescent="0.25">
      <c r="A3" s="24" t="s">
        <v>17</v>
      </c>
      <c r="B3" s="24"/>
      <c r="C3" s="24"/>
      <c r="D3" s="24"/>
      <c r="E3" s="24"/>
      <c r="F3" s="24"/>
    </row>
    <row r="4" spans="1:7" s="3" customFormat="1" ht="28.5" x14ac:dyDescent="0.25">
      <c r="A4" s="5" t="s">
        <v>1</v>
      </c>
      <c r="B4" s="6" t="s">
        <v>5</v>
      </c>
      <c r="C4" s="6" t="s">
        <v>3</v>
      </c>
      <c r="D4" s="6" t="s">
        <v>4</v>
      </c>
      <c r="E4" s="6" t="s">
        <v>6</v>
      </c>
      <c r="F4" s="7" t="s">
        <v>2</v>
      </c>
      <c r="G4" s="25" t="s">
        <v>19</v>
      </c>
    </row>
    <row r="5" spans="1:7" s="4" customFormat="1" x14ac:dyDescent="0.25">
      <c r="A5" s="9">
        <v>1</v>
      </c>
      <c r="B5" s="20" t="s">
        <v>14</v>
      </c>
      <c r="C5" s="9" t="s">
        <v>8</v>
      </c>
      <c r="D5" s="9">
        <v>3</v>
      </c>
      <c r="E5" s="10">
        <v>583.26</v>
      </c>
      <c r="F5" s="10">
        <f>Таблица1[[#This Row],[100-р]]*Таблица1[[#This Row],[Кол-во]]</f>
        <v>1749.78</v>
      </c>
      <c r="G5" s="4" t="s">
        <v>18</v>
      </c>
    </row>
    <row r="6" spans="1:7" s="4" customFormat="1" x14ac:dyDescent="0.25">
      <c r="A6" s="9">
        <v>2</v>
      </c>
      <c r="B6" s="20" t="s">
        <v>11</v>
      </c>
      <c r="C6" s="9" t="s">
        <v>8</v>
      </c>
      <c r="D6" s="9">
        <v>20</v>
      </c>
      <c r="E6" s="10">
        <v>316.94</v>
      </c>
      <c r="F6" s="10">
        <f>Таблица1[[#This Row],[100-р]]*Таблица1[[#This Row],[Кол-во]]</f>
        <v>6338.8</v>
      </c>
      <c r="G6" s="4" t="s">
        <v>18</v>
      </c>
    </row>
    <row r="7" spans="1:7" s="4" customFormat="1" x14ac:dyDescent="0.25">
      <c r="A7" s="9">
        <v>3</v>
      </c>
      <c r="B7" s="20" t="s">
        <v>15</v>
      </c>
      <c r="C7" s="9" t="s">
        <v>8</v>
      </c>
      <c r="D7" s="9">
        <v>5</v>
      </c>
      <c r="E7" s="10">
        <v>1122.83</v>
      </c>
      <c r="F7" s="10">
        <f>Таблица1[[#This Row],[100-р]]*Таблица1[[#This Row],[Кол-во]]</f>
        <v>5614.15</v>
      </c>
      <c r="G7" s="4" t="s">
        <v>18</v>
      </c>
    </row>
    <row r="8" spans="1:7" s="4" customFormat="1" ht="15.75" customHeight="1" x14ac:dyDescent="0.25">
      <c r="A8" s="9">
        <v>4</v>
      </c>
      <c r="B8" s="20" t="s">
        <v>12</v>
      </c>
      <c r="C8" s="9" t="s">
        <v>8</v>
      </c>
      <c r="D8" s="9">
        <v>2</v>
      </c>
      <c r="E8" s="10">
        <v>513.5</v>
      </c>
      <c r="F8" s="10">
        <f>Таблица1[[#This Row],[100-р]]*Таблица1[[#This Row],[Кол-во]]</f>
        <v>1027</v>
      </c>
      <c r="G8" s="4" t="s">
        <v>20</v>
      </c>
    </row>
    <row r="9" spans="1:7" s="4" customFormat="1" x14ac:dyDescent="0.25">
      <c r="A9" s="9">
        <v>5</v>
      </c>
      <c r="B9" s="21" t="s">
        <v>13</v>
      </c>
      <c r="C9" s="9" t="s">
        <v>8</v>
      </c>
      <c r="D9" s="9">
        <v>20</v>
      </c>
      <c r="E9" s="10">
        <v>188.35</v>
      </c>
      <c r="F9" s="10">
        <f>Таблица1[[#This Row],[100-р]]*Таблица1[[#This Row],[Кол-во]]</f>
        <v>3767</v>
      </c>
      <c r="G9" s="4" t="s">
        <v>18</v>
      </c>
    </row>
    <row r="10" spans="1:7" x14ac:dyDescent="0.25">
      <c r="A10" s="15"/>
      <c r="B10" s="16" t="s">
        <v>7</v>
      </c>
      <c r="C10" s="17"/>
      <c r="D10" s="17"/>
      <c r="E10" s="18"/>
      <c r="F10" s="19">
        <f>SUBTOTAL(109,F5:F9)</f>
        <v>18496.73</v>
      </c>
      <c r="G10" s="4"/>
    </row>
    <row r="11" spans="1:7" x14ac:dyDescent="0.25">
      <c r="A11" s="12"/>
      <c r="B11" s="13"/>
      <c r="C11" s="12"/>
      <c r="D11" s="12"/>
      <c r="E11" s="12"/>
      <c r="F11" s="14"/>
      <c r="G11" s="4"/>
    </row>
    <row r="13" spans="1:7" ht="30" x14ac:dyDescent="0.25">
      <c r="B13" s="8" t="s">
        <v>9</v>
      </c>
      <c r="E13" s="11" t="s">
        <v>10</v>
      </c>
    </row>
  </sheetData>
  <mergeCells count="3">
    <mergeCell ref="A1:F1"/>
    <mergeCell ref="A2:F2"/>
    <mergeCell ref="A3:F3"/>
  </mergeCells>
  <phoneticPr fontId="4" type="noConversion"/>
  <pageMargins left="0.7" right="0.7" top="0.75" bottom="0.75" header="0.3" footer="0.3"/>
  <pageSetup paperSize="9" fitToHeight="0" orientation="landscape"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2026-05-15T11:59:54Z</dcterms:modified>
</cp:coreProperties>
</file>