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Лист1" sheetId="1" r:id="rId1"/>
  </sheets>
  <definedNames>
    <definedName name="_xlnm.Print_Area" localSheetId="0">Лист1!$A$1:$N$18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J8" i="1" l="1"/>
  <c r="K8" i="1" s="1"/>
  <c r="L8" i="1"/>
  <c r="M8" i="1" s="1"/>
  <c r="M9" i="1" s="1"/>
</calcChain>
</file>

<file path=xl/sharedStrings.xml><?xml version="1.0" encoding="utf-8"?>
<sst xmlns="http://schemas.openxmlformats.org/spreadsheetml/2006/main" count="32" uniqueCount="31">
  <si>
    <t>№ п/п</t>
  </si>
  <si>
    <t>Ед. изм.</t>
  </si>
  <si>
    <t>v - кол-во (объем) закупаемого товара</t>
  </si>
  <si>
    <t xml:space="preserve">Номер источника ценовой информации (ИЦИ) и цена единицы товара, представленная i-тым
ИЦИ (Цi), руб.
</t>
  </si>
  <si>
    <t xml:space="preserve">ИЦИ №1 </t>
  </si>
  <si>
    <r>
      <t xml:space="preserve">ИЦИ №2 </t>
    </r>
    <r>
      <rPr>
        <sz val="8"/>
        <color theme="1"/>
        <rFont val="Times New Roman"/>
        <family val="1"/>
        <charset val="204"/>
      </rPr>
      <t/>
    </r>
  </si>
  <si>
    <t>ИЦИ №3</t>
  </si>
  <si>
    <t xml:space="preserve">Определение однородности
совокупности значений
выявленных цен
</t>
  </si>
  <si>
    <t>&lt;ц&gt; - средн. арифм. величина цены единицы продукции, руб.</t>
  </si>
  <si>
    <t>Среднее квадратичное отклонение</t>
  </si>
  <si>
    <t xml:space="preserve">V - коэф-нт вариации </t>
  </si>
  <si>
    <t>Цена за единицу, принятая в расчет</t>
  </si>
  <si>
    <t>НМЦК, руб.</t>
  </si>
  <si>
    <t>ИТОГО</t>
  </si>
  <si>
    <t>ИЦИ №1</t>
  </si>
  <si>
    <t>ИЦИ №2</t>
  </si>
  <si>
    <t>ИЦИ - источник ценовой информации</t>
  </si>
  <si>
    <t>Дата подготовки расчета:__.__.2021 г.</t>
  </si>
  <si>
    <t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 Валюта, используемая для формирования цены контракта и расчетов с исполнителем - рубль Российской Федерации.</t>
  </si>
  <si>
    <t>Определение и обоснование начальной (максимальной) цены контракта</t>
  </si>
  <si>
    <t>Наименование товара по КТРУ/ наименование товара</t>
  </si>
  <si>
    <t xml:space="preserve"> Код по КТРУ/ ОКПД2</t>
  </si>
  <si>
    <t>Дата подготовки обоснования: 16.02.26 Ответственное лицо за определение и обоснование начальной (максимальной) цены контракта Гл. мед. Сестра Ханахмедова С. Э.</t>
  </si>
  <si>
    <t>17.22.11.130-00000003</t>
  </si>
  <si>
    <t xml:space="preserve">Салфетка гигиеническая влажная
</t>
  </si>
  <si>
    <t>упак</t>
  </si>
  <si>
    <t>Вх.13/1</t>
  </si>
  <si>
    <t>Вх.13/2</t>
  </si>
  <si>
    <t>Вх.13/3</t>
  </si>
  <si>
    <t>Поставка салфеток гигиенических влажных  для нужд СПБ ГКУЗ "Хоспис № 3" в 2026 году</t>
  </si>
  <si>
    <t>Начальная максимальная цена контракта составляет 43 533,00 руб. в т.ч.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</si>
</sst>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6" fillId="0" borderId="0" xfId="0" applyFont="1"/>
    <xf numFmtId="0" fontId="6" fillId="3" borderId="7" xfId="0" applyFont="1" applyFill="1" applyBorder="1" applyAlignment="1">
      <alignment wrapText="1"/>
    </xf>
    <xf numFmtId="0" fontId="6" fillId="3" borderId="9" xfId="0" applyFont="1" applyFill="1" applyBorder="1" applyAlignment="1">
      <alignment wrapText="1"/>
    </xf>
    <xf numFmtId="0" fontId="6" fillId="3" borderId="10" xfId="0" applyFont="1" applyFill="1" applyBorder="1" applyAlignment="1">
      <alignment wrapText="1"/>
    </xf>
    <xf numFmtId="0" fontId="6" fillId="3" borderId="12" xfId="0" applyFont="1" applyFill="1" applyBorder="1" applyAlignment="1">
      <alignment wrapText="1"/>
    </xf>
    <xf numFmtId="0" fontId="6" fillId="0" borderId="1" xfId="0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4" xfId="0" applyFont="1" applyBorder="1"/>
    <xf numFmtId="14" fontId="4" fillId="3" borderId="8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6" fillId="0" borderId="11" xfId="0" applyFont="1" applyBorder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/>
    </xf>
    <xf numFmtId="0" fontId="3" fillId="3" borderId="6" xfId="0" applyFont="1" applyFill="1" applyBorder="1" applyAlignment="1">
      <alignment horizontal="center" vertical="top"/>
    </xf>
    <xf numFmtId="0" fontId="0" fillId="0" borderId="1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zoomScaleNormal="100" workbookViewId="0">
      <selection activeCell="L8" sqref="L8"/>
    </sheetView>
  </sheetViews>
  <sheetFormatPr defaultRowHeight="15" x14ac:dyDescent="0.25"/>
  <cols>
    <col min="1" max="1" width="5" customWidth="1"/>
    <col min="2" max="2" width="15.42578125" customWidth="1"/>
    <col min="3" max="3" width="16.7109375" customWidth="1"/>
    <col min="4" max="4" width="10.28515625" customWidth="1"/>
    <col min="6" max="6" width="11.140625" customWidth="1"/>
    <col min="7" max="7" width="12.7109375" customWidth="1"/>
    <col min="8" max="8" width="17.28515625" customWidth="1"/>
    <col min="9" max="9" width="13.42578125" customWidth="1"/>
    <col min="10" max="10" width="12.28515625" customWidth="1"/>
    <col min="11" max="11" width="14.28515625" customWidth="1"/>
    <col min="12" max="12" width="15.5703125" customWidth="1"/>
    <col min="13" max="13" width="14" customWidth="1"/>
  </cols>
  <sheetData>
    <row r="1" spans="1:16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x14ac:dyDescent="0.25">
      <c r="A2" s="24" t="s">
        <v>19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7"/>
      <c r="P2" s="7"/>
    </row>
    <row r="3" spans="1:16" ht="76.5" customHeight="1" x14ac:dyDescent="0.25">
      <c r="A3" s="32" t="s">
        <v>18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  <c r="N3" s="17"/>
      <c r="O3" s="7"/>
      <c r="P3" s="7"/>
    </row>
    <row r="4" spans="1:16" ht="19.5" customHeight="1" x14ac:dyDescent="0.25">
      <c r="A4" s="25" t="s">
        <v>29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7"/>
      <c r="P4" s="7"/>
    </row>
    <row r="5" spans="1:16" ht="65.25" customHeight="1" x14ac:dyDescent="0.25">
      <c r="A5" s="26" t="s">
        <v>0</v>
      </c>
      <c r="B5" s="26" t="s">
        <v>21</v>
      </c>
      <c r="C5" s="27" t="s">
        <v>20</v>
      </c>
      <c r="D5" s="26" t="s">
        <v>1</v>
      </c>
      <c r="E5" s="26" t="s">
        <v>2</v>
      </c>
      <c r="F5" s="28" t="s">
        <v>3</v>
      </c>
      <c r="G5" s="29"/>
      <c r="H5" s="30"/>
      <c r="I5" s="28" t="s">
        <v>7</v>
      </c>
      <c r="J5" s="29"/>
      <c r="K5" s="30"/>
      <c r="L5" s="26" t="s">
        <v>11</v>
      </c>
      <c r="M5" s="26" t="s">
        <v>12</v>
      </c>
      <c r="N5" s="7"/>
      <c r="O5" s="7"/>
      <c r="P5" s="7"/>
    </row>
    <row r="6" spans="1:16" ht="98.25" customHeight="1" x14ac:dyDescent="0.25">
      <c r="A6" s="27"/>
      <c r="B6" s="27"/>
      <c r="C6" s="31"/>
      <c r="D6" s="27"/>
      <c r="E6" s="27"/>
      <c r="F6" s="6" t="s">
        <v>4</v>
      </c>
      <c r="G6" s="6" t="s">
        <v>5</v>
      </c>
      <c r="H6" s="6" t="s">
        <v>6</v>
      </c>
      <c r="I6" s="6" t="s">
        <v>8</v>
      </c>
      <c r="J6" s="6" t="s">
        <v>9</v>
      </c>
      <c r="K6" s="5" t="s">
        <v>10</v>
      </c>
      <c r="L6" s="26"/>
      <c r="M6" s="26"/>
      <c r="N6" s="7"/>
      <c r="O6" s="7"/>
      <c r="P6" s="7"/>
    </row>
    <row r="7" spans="1:16" x14ac:dyDescent="0.25">
      <c r="A7" s="1">
        <v>1</v>
      </c>
      <c r="B7" s="2">
        <v>2</v>
      </c>
      <c r="C7" s="2">
        <v>3</v>
      </c>
      <c r="D7" s="2">
        <v>4</v>
      </c>
      <c r="E7" s="2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3">
        <v>12</v>
      </c>
      <c r="M7" s="4">
        <v>13</v>
      </c>
      <c r="N7" s="7"/>
      <c r="O7" s="7"/>
      <c r="P7" s="7"/>
    </row>
    <row r="8" spans="1:16" ht="105" x14ac:dyDescent="0.25">
      <c r="A8" s="12">
        <v>1</v>
      </c>
      <c r="B8" s="14" t="s">
        <v>23</v>
      </c>
      <c r="C8" s="14" t="s">
        <v>24</v>
      </c>
      <c r="D8" s="12" t="s">
        <v>25</v>
      </c>
      <c r="E8" s="13">
        <v>100</v>
      </c>
      <c r="F8" s="13">
        <v>444</v>
      </c>
      <c r="G8" s="13">
        <v>427</v>
      </c>
      <c r="H8" s="13">
        <v>435</v>
      </c>
      <c r="I8" s="13">
        <f>ROUND((F8+G8+H8)/3,2)</f>
        <v>435.33</v>
      </c>
      <c r="J8" s="13">
        <f>ROUND(SQRT(((F8-I8)*(F8-I8)+(G8-I8)*(G8-I8)+(H8-I8)*(H8-I8))/2),2)</f>
        <v>8.5</v>
      </c>
      <c r="K8" s="13">
        <f>ROUND((J8/I8)*100,2)</f>
        <v>1.95</v>
      </c>
      <c r="L8" s="13">
        <f>I8</f>
        <v>435.33</v>
      </c>
      <c r="M8" s="13">
        <f>L8*E8</f>
        <v>43533</v>
      </c>
      <c r="N8" s="7"/>
      <c r="O8" s="7"/>
      <c r="P8" s="7"/>
    </row>
    <row r="9" spans="1:16" x14ac:dyDescent="0.25">
      <c r="A9" s="18" t="s">
        <v>13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20"/>
      <c r="M9" s="13">
        <f>SUM(M8:M8)</f>
        <v>43533</v>
      </c>
      <c r="N9" s="7"/>
      <c r="O9" s="7"/>
      <c r="P9" s="7"/>
    </row>
    <row r="10" spans="1:16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21" t="s">
        <v>30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7"/>
    </row>
    <row r="12" spans="1:16" ht="15.75" thickBo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5.75" thickBot="1" x14ac:dyDescent="0.3">
      <c r="A13" s="7"/>
      <c r="B13" s="8" t="s">
        <v>14</v>
      </c>
      <c r="C13" s="11" t="s">
        <v>26</v>
      </c>
      <c r="D13" s="16">
        <v>46069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5.75" thickBot="1" x14ac:dyDescent="0.3">
      <c r="A14" s="7"/>
      <c r="B14" s="9" t="s">
        <v>15</v>
      </c>
      <c r="C14" s="11" t="s">
        <v>27</v>
      </c>
      <c r="D14" s="16">
        <v>46069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ht="15.75" thickBot="1" x14ac:dyDescent="0.3">
      <c r="A15" s="7"/>
      <c r="B15" s="10" t="s">
        <v>6</v>
      </c>
      <c r="C15" s="11" t="s">
        <v>28</v>
      </c>
      <c r="D15" s="16">
        <v>46069</v>
      </c>
      <c r="E15" s="15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38.25" customHeight="1" x14ac:dyDescent="0.25">
      <c r="A16" s="7"/>
      <c r="B16" s="22" t="s">
        <v>16</v>
      </c>
      <c r="C16" s="22"/>
      <c r="D16" s="22"/>
      <c r="E16" s="23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5" customHeight="1" x14ac:dyDescent="0.25">
      <c r="A18" s="23" t="s">
        <v>22</v>
      </c>
      <c r="B18" s="35" t="s">
        <v>17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23"/>
      <c r="P18" s="23"/>
    </row>
    <row r="19" spans="1:16" x14ac:dyDescent="0.25">
      <c r="A19" s="23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7"/>
      <c r="P19" s="7"/>
    </row>
    <row r="20" spans="1:16" x14ac:dyDescent="0.25">
      <c r="A20" s="36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7"/>
      <c r="P20" s="7"/>
    </row>
    <row r="21" spans="1:16" x14ac:dyDescent="0.25">
      <c r="A21" s="36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</sheetData>
  <mergeCells count="20">
    <mergeCell ref="O18:P18"/>
    <mergeCell ref="A19:N19"/>
    <mergeCell ref="A20:N20"/>
    <mergeCell ref="A21:N21"/>
    <mergeCell ref="A18:N18"/>
    <mergeCell ref="A9:L9"/>
    <mergeCell ref="A11:O11"/>
    <mergeCell ref="B16:E16"/>
    <mergeCell ref="A2:N2"/>
    <mergeCell ref="A4:N4"/>
    <mergeCell ref="A5:A6"/>
    <mergeCell ref="B5:B6"/>
    <mergeCell ref="D5:D6"/>
    <mergeCell ref="E5:E6"/>
    <mergeCell ref="F5:H5"/>
    <mergeCell ref="I5:K5"/>
    <mergeCell ref="L5:L6"/>
    <mergeCell ref="M5:M6"/>
    <mergeCell ref="C5:C6"/>
    <mergeCell ref="A3:M3"/>
  </mergeCells>
  <pageMargins left="0.7" right="0.7" top="0.75" bottom="0.75" header="0.3" footer="0.3"/>
  <pageSetup paperSize="9" scale="7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2026-05-21T08:31:27Z</dcterms:modified>
</cp:coreProperties>
</file>