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214\Desktop\Документы Марина\_Договоры 2026-27\Аптечки по приказу 261н 22 шт\"/>
    </mc:Choice>
  </mc:AlternateContent>
  <bookViews>
    <workbookView xWindow="0" yWindow="0" windowWidth="17280" windowHeight="8328"/>
  </bookViews>
  <sheets>
    <sheet name="НМЦК" sheetId="7" r:id="rId1"/>
  </sheets>
  <definedNames>
    <definedName name="_xlnm.Print_Area" localSheetId="0">НМЦК!$B$6:$M$16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7" l="1"/>
  <c r="K12" i="7" l="1"/>
  <c r="J12" i="7"/>
  <c r="L12" i="7" l="1"/>
  <c r="K13" i="7" l="1"/>
</calcChain>
</file>

<file path=xl/sharedStrings.xml><?xml version="1.0" encoding="utf-8"?>
<sst xmlns="http://schemas.openxmlformats.org/spreadsheetml/2006/main" count="21" uniqueCount="21">
  <si>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</si>
  <si>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</si>
  <si>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</si>
  <si>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</si>
  <si>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</si>
  <si>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</si>
  <si>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</si>
  <si>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</si>
  <si>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</si>
  <si>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</si>
  <si>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</si>
  <si>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</si>
  <si>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</si>
  <si>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</si>
  <si>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t>Всего, руб.</t>
  </si>
  <si>
    <t>Цена за ед., руб.</t>
  </si>
  <si>
    <t>шт</t>
  </si>
  <si>
    <t>Директор 
____________________  / Гузаева И. В./
М.П.</t>
  </si>
  <si>
    <r>
      <rPr>
        <b/>
        <sz val="11"/>
        <rFont val="Times New Roman"/>
        <family val="1"/>
        <charset val="204"/>
      </rPr>
      <t>Мин.</t>
    </r>
    <r>
      <rPr>
        <sz val="11"/>
        <rFont val="Times New Roman"/>
        <family val="1"/>
        <charset val="204"/>
      </rPr>
      <t xml:space="preserve"> цена за ед., руб.</t>
    </r>
  </si>
  <si>
    <t>Поставка аптечек</t>
  </si>
  <si>
    <t>Аптечка первой помощи д/учебных и
общеобразов. учрежд пр.№ 261н,
ОДПФ-Н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</si>
</sst>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164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34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11" fillId="0" borderId="0" xfId="0" applyNumberFormat="1" applyFon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5" fillId="0" borderId="0" xfId="0" applyNumberFormat="1" applyFont="1"/>
    <xf numFmtId="4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4" xfId="2"/>
    <cellStyle name="Обычный 4 2" xfId="9"/>
    <cellStyle name="Обычный 5" xfId="7"/>
    <cellStyle name="Обычный 9 2 2" xfId="4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9"/>
  <sheetViews>
    <sheetView tabSelected="1" zoomScale="90" zoomScaleNormal="90" workbookViewId="0">
      <pane ySplit="11" topLeftCell="A12" activePane="bottomLeft" state="frozen"/>
      <selection activeCell="A6" sqref="A6"/>
      <selection pane="bottomLeft" activeCell="B16" sqref="B16:G16"/>
    </sheetView>
  </sheetViews>
  <sheetFormatPr defaultRowHeight="14.4" x14ac:dyDescent="0.3"/>
  <cols>
    <col min="1" max="1" width="1.88671875" customWidth="1"/>
    <col min="2" max="2" width="5.33203125" customWidth="1"/>
    <col min="3" max="3" width="44.88671875" customWidth="1"/>
    <col min="4" max="4" width="8" style="8" customWidth="1"/>
    <col min="5" max="5" width="6.5546875" customWidth="1"/>
    <col min="6" max="6" width="14.33203125" customWidth="1"/>
    <col min="7" max="7" width="13.109375" customWidth="1"/>
    <col min="8" max="8" width="13.88671875" customWidth="1"/>
    <col min="9" max="9" width="15" customWidth="1"/>
    <col min="10" max="10" width="18.44140625" customWidth="1"/>
    <col min="11" max="11" width="17" customWidth="1"/>
    <col min="12" max="12" width="14.33203125" customWidth="1"/>
    <col min="13" max="13" width="1.6640625" customWidth="1"/>
    <col min="14" max="14" width="14.88671875" hidden="1" customWidth="1"/>
    <col min="15" max="15" width="26" customWidth="1"/>
    <col min="16" max="16" width="15.33203125" customWidth="1"/>
  </cols>
  <sheetData>
    <row r="1" spans="1:16" ht="18.75" hidden="1" customHeight="1" x14ac:dyDescent="0.3">
      <c r="A1" s="30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6" ht="15" hidden="1" customHeight="1" x14ac:dyDescent="0.3">
      <c r="B2" s="31"/>
      <c r="C2" s="31"/>
      <c r="D2" s="31"/>
      <c r="E2" s="31"/>
      <c r="F2" s="31"/>
      <c r="G2" s="31"/>
    </row>
    <row r="3" spans="1:16" ht="15.6" hidden="1" x14ac:dyDescent="0.3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15.75" hidden="1" customHeight="1" x14ac:dyDescent="0.3">
      <c r="B4" s="27" t="s">
        <v>3</v>
      </c>
      <c r="C4" s="27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3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3">
      <c r="B6" s="2"/>
      <c r="C6" s="25" t="s">
        <v>13</v>
      </c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6" ht="15" customHeight="1" x14ac:dyDescent="0.3">
      <c r="B7" s="2"/>
      <c r="C7" s="25" t="s">
        <v>19</v>
      </c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6" ht="15" customHeight="1" x14ac:dyDescent="0.3">
      <c r="B8" s="33" t="s">
        <v>0</v>
      </c>
      <c r="C8" s="33" t="s">
        <v>4</v>
      </c>
      <c r="D8" s="33" t="s">
        <v>5</v>
      </c>
      <c r="E8" s="33" t="s">
        <v>6</v>
      </c>
      <c r="F8" s="29" t="s">
        <v>15</v>
      </c>
      <c r="G8" s="29"/>
      <c r="H8" s="29"/>
      <c r="I8" s="26" t="s">
        <v>18</v>
      </c>
      <c r="J8" s="26" t="s">
        <v>7</v>
      </c>
      <c r="K8" s="26" t="s">
        <v>14</v>
      </c>
      <c r="L8" s="26" t="s">
        <v>12</v>
      </c>
    </row>
    <row r="9" spans="1:16" ht="15" customHeight="1" x14ac:dyDescent="0.3">
      <c r="B9" s="33"/>
      <c r="C9" s="33"/>
      <c r="D9" s="33"/>
      <c r="E9" s="33"/>
      <c r="F9" s="29"/>
      <c r="G9" s="29"/>
      <c r="H9" s="29"/>
      <c r="I9" s="26"/>
      <c r="J9" s="26"/>
      <c r="K9" s="26"/>
      <c r="L9" s="26"/>
    </row>
    <row r="10" spans="1:16" x14ac:dyDescent="0.3">
      <c r="B10" s="33"/>
      <c r="C10" s="33"/>
      <c r="D10" s="33"/>
      <c r="E10" s="33"/>
      <c r="F10" s="26" t="s">
        <v>8</v>
      </c>
      <c r="G10" s="26" t="s">
        <v>9</v>
      </c>
      <c r="H10" s="26" t="s">
        <v>10</v>
      </c>
      <c r="I10" s="26"/>
      <c r="J10" s="26"/>
      <c r="K10" s="26"/>
      <c r="L10" s="26"/>
    </row>
    <row r="11" spans="1:16" x14ac:dyDescent="0.3">
      <c r="B11" s="33"/>
      <c r="C11" s="33"/>
      <c r="D11" s="33"/>
      <c r="E11" s="33"/>
      <c r="F11" s="26"/>
      <c r="G11" s="26"/>
      <c r="H11" s="26"/>
      <c r="I11" s="26"/>
      <c r="J11" s="26"/>
      <c r="K11" s="26"/>
      <c r="L11" s="26"/>
      <c r="N11" s="4"/>
      <c r="O11" s="4"/>
      <c r="P11" s="5"/>
    </row>
    <row r="12" spans="1:16" ht="41.4" x14ac:dyDescent="0.3">
      <c r="B12" s="22">
        <v>1</v>
      </c>
      <c r="C12" s="19" t="s">
        <v>20</v>
      </c>
      <c r="D12" s="22" t="s">
        <v>16</v>
      </c>
      <c r="E12" s="22">
        <v>15</v>
      </c>
      <c r="F12" s="24">
        <v>1088.6400000000001</v>
      </c>
      <c r="G12" s="23">
        <v>972</v>
      </c>
      <c r="H12" s="21">
        <v>1049.76</v>
      </c>
      <c r="I12" s="13">
        <f>MIN(F12:H12)</f>
        <v>972</v>
      </c>
      <c r="J12" s="21">
        <f t="shared" ref="J12" si="0">ROUND(STDEV(F12:H12),2)</f>
        <v>59.39</v>
      </c>
      <c r="K12" s="21">
        <f t="shared" ref="K12" si="1">I12*E12</f>
        <v>14580</v>
      </c>
      <c r="L12" s="21">
        <f t="shared" ref="L12" si="2">J12/I12*100</f>
        <v>6.1100823045267489</v>
      </c>
      <c r="N12" s="4"/>
      <c r="O12" s="4"/>
      <c r="P12" s="5"/>
    </row>
    <row r="13" spans="1:16" s="9" customFormat="1" ht="13.8" x14ac:dyDescent="0.25">
      <c r="B13" s="10"/>
      <c r="C13" s="10" t="s">
        <v>11</v>
      </c>
      <c r="D13" s="18"/>
      <c r="E13" s="10"/>
      <c r="F13" s="11"/>
      <c r="G13" s="11"/>
      <c r="H13" s="11"/>
      <c r="I13" s="11"/>
      <c r="J13" s="11"/>
      <c r="K13" s="11">
        <f>SUM(K12:K12)</f>
        <v>14580</v>
      </c>
      <c r="L13" s="12"/>
      <c r="P13" s="20"/>
    </row>
    <row r="14" spans="1:16" s="9" customFormat="1" ht="13.8" x14ac:dyDescent="0.25">
      <c r="B14" s="14"/>
      <c r="C14" s="14"/>
      <c r="D14" s="15"/>
      <c r="E14" s="14"/>
      <c r="F14" s="16"/>
      <c r="G14" s="16"/>
      <c r="H14" s="16"/>
      <c r="I14" s="16"/>
      <c r="J14" s="16"/>
      <c r="K14" s="16"/>
      <c r="L14" s="17"/>
    </row>
    <row r="16" spans="1:16" ht="59.25" customHeight="1" x14ac:dyDescent="0.3">
      <c r="B16" s="28" t="s">
        <v>17</v>
      </c>
      <c r="C16" s="28"/>
      <c r="D16" s="28"/>
      <c r="E16" s="28"/>
      <c r="F16" s="28"/>
      <c r="G16" s="28"/>
    </row>
    <row r="19" spans="10:10" x14ac:dyDescent="0.3">
      <c r="J19" s="4"/>
    </row>
  </sheetData>
  <sheetProtection selectLockedCells="1"/>
  <mergeCells count="19"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  <mergeCell ref="B4:C4"/>
    <mergeCell ref="B16:G16"/>
    <mergeCell ref="F8:H9"/>
  </mergeCells>
  <conditionalFormatting sqref="L12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k214</cp:lastModifiedBy>
  <cp:lastPrinted>2025-03-11T12:30:11Z</cp:lastPrinted>
  <dcterms:created xsi:type="dcterms:W3CDTF">2021-01-19T11:34:04Z</dcterms:created>
  <dcterms:modified xsi:type="dcterms:W3CDTF">2026-04-23T11:12:02Z</dcterms:modified>
</cp:coreProperties>
</file>