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F5538503-4219-4F2D-B403-1C950786A1D7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9" i="1" l="1"/>
  <c r="H9" i="1" l="1"/>
  <c r="G9" i="1"/>
  <c r="H8" i="1"/>
  <c r="G8" i="1"/>
  <c r="I9" i="1" l="1"/>
  <c r="I8" i="1"/>
</calcChain>
</file>

<file path=xl/sharedStrings.xml><?xml version="1.0" encoding="utf-8"?>
<sst xmlns="http://schemas.openxmlformats.org/spreadsheetml/2006/main" count="22" uniqueCount="22">
  <si>
    <t xml:space="preserve">Ответы на запросы получены от 3 поставщиков (подрядчиков, исполнителей).   В целях соблюдения статьи 34 Бюджетного кодекса, Заказчиком принято решение при расчете цены контракта (договора) использовать минимальное ценовое предложение.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</si>
  <si>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</si>
  <si>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</si>
  <si>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</si>
  <si>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</si>
  <si>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</si>
  <si>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</si>
  <si>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</si>
  <si>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(10*11)</t>
  </si>
  <si>
    <t xml:space="preserve">Источник инф. № 1
</t>
  </si>
  <si>
    <t xml:space="preserve">Источник инф. № 2
</t>
  </si>
  <si>
    <t xml:space="preserve">Источник инф. № 3
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</si>
  <si>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</si>
  <si>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</si>
  <si>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</si>
  <si>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1.</t>
  </si>
  <si>
    <t>2.</t>
  </si>
  <si>
    <t>Всего цена контракта (договора), руб.</t>
  </si>
  <si>
    <r>
      <t>Заказчиком были направлены запросы о предоставлении ценовой информации пяти</t>
    </r>
    <r>
      <rPr>
        <u/>
        <sz val="12"/>
        <rFont val="Times New Roman"/>
        <family val="1"/>
        <charset val="204"/>
      </rPr>
      <t xml:space="preserve"> (подрядчикам, исполнителям)</t>
    </r>
    <r>
      <rPr>
        <sz val="12"/>
        <rFont val="Times New Roman"/>
        <family val="1"/>
        <charset val="204"/>
      </rPr>
      <t xml:space="preserve">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</si>
  <si>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Заведующий     ______________________        Тугушева Г.П.</t>
  </si>
  <si>
    <t>Акарицидная обработка территории в 2026 году</t>
  </si>
  <si>
    <t>м2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</si>
</sst>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#,##0.0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i/>
      <sz val="9"/>
      <color indexed="8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3">
    <xf numFmtId="0" fontId="0" fillId="0" borderId="0" xfId="0"/>
    <xf numFmtId="0" fontId="2" fillId="2" borderId="0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left"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" fontId="7" fillId="0" borderId="2" xfId="0" applyNumberFormat="1" applyFont="1" applyFill="1" applyBorder="1" applyAlignment="1">
      <alignment horizontal="center" vertical="center" wrapText="1"/>
    </xf>
    <xf numFmtId="4" fontId="7" fillId="2" borderId="2" xfId="0" applyNumberFormat="1" applyFont="1" applyFill="1" applyBorder="1" applyAlignment="1">
      <alignment horizontal="center" vertical="center" wrapText="1"/>
    </xf>
    <xf numFmtId="164" fontId="7" fillId="2" borderId="2" xfId="1" applyFont="1" applyFill="1" applyBorder="1" applyAlignment="1">
      <alignment vertical="center" wrapText="1"/>
    </xf>
    <xf numFmtId="4" fontId="9" fillId="0" borderId="2" xfId="0" applyNumberFormat="1" applyFont="1" applyBorder="1" applyAlignment="1">
      <alignment horizontal="center" vertical="center"/>
    </xf>
    <xf numFmtId="165" fontId="0" fillId="0" borderId="0" xfId="0" applyNumberFormat="1"/>
    <xf numFmtId="4" fontId="0" fillId="0" borderId="0" xfId="0" applyNumberFormat="1"/>
    <xf numFmtId="4" fontId="11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15" fillId="0" borderId="5" xfId="0" applyFont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right" vertical="center" wrapText="1"/>
    </xf>
    <xf numFmtId="0" fontId="10" fillId="2" borderId="4" xfId="0" applyFont="1" applyFill="1" applyBorder="1" applyAlignment="1">
      <alignment horizontal="right" vertical="center" wrapText="1"/>
    </xf>
    <xf numFmtId="0" fontId="12" fillId="0" borderId="0" xfId="0" applyFont="1" applyBorder="1" applyAlignment="1">
      <alignment horizontal="left" wrapText="1"/>
    </xf>
    <xf numFmtId="0" fontId="13" fillId="0" borderId="0" xfId="0" applyFont="1" applyBorder="1" applyAlignment="1">
      <alignment horizontal="left"/>
    </xf>
    <xf numFmtId="0" fontId="2" fillId="2" borderId="0" xfId="0" applyFont="1" applyFill="1" applyBorder="1" applyAlignment="1">
      <alignment horizontal="left" vertical="center" wrapText="1"/>
    </xf>
    <xf numFmtId="0" fontId="0" fillId="0" borderId="0" xfId="0" applyAlignment="1"/>
    <xf numFmtId="0" fontId="3" fillId="0" borderId="2" xfId="0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47625</xdr:colOff>
      <xdr:row>5</xdr:row>
      <xdr:rowOff>85725</xdr:rowOff>
    </xdr:from>
    <xdr:to>
      <xdr:col>8</xdr:col>
      <xdr:colOff>200025</xdr:colOff>
      <xdr:row>6</xdr:row>
      <xdr:rowOff>295275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3625" y="3038475"/>
          <a:ext cx="762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142875</xdr:colOff>
      <xdr:row>5</xdr:row>
      <xdr:rowOff>142875</xdr:rowOff>
    </xdr:from>
    <xdr:to>
      <xdr:col>8</xdr:col>
      <xdr:colOff>762000</xdr:colOff>
      <xdr:row>6</xdr:row>
      <xdr:rowOff>276225</xdr:rowOff>
    </xdr:to>
    <xdr:pic>
      <xdr:nvPicPr>
        <xdr:cNvPr id="6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3095625"/>
          <a:ext cx="6191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247650</xdr:colOff>
      <xdr:row>5</xdr:row>
      <xdr:rowOff>190500</xdr:rowOff>
    </xdr:from>
    <xdr:to>
      <xdr:col>6</xdr:col>
      <xdr:colOff>504825</xdr:colOff>
      <xdr:row>6</xdr:row>
      <xdr:rowOff>152400</xdr:rowOff>
    </xdr:to>
    <xdr:pic>
      <xdr:nvPicPr>
        <xdr:cNvPr id="7" name="Picture 844" descr="C:\Temp\KClipboardExport\l41eo45a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600700" y="3143250"/>
          <a:ext cx="2571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selection activeCell="M18" sqref="M18"/>
    </sheetView>
  </sheetViews>
  <sheetFormatPr defaultRowHeight="14.4" x14ac:dyDescent="0.3"/>
  <cols>
    <col min="1" max="1" width="5.33203125" customWidth="1"/>
    <col min="2" max="2" width="32" customWidth="1"/>
    <col min="3" max="3" width="9.88671875" customWidth="1"/>
    <col min="4" max="4" width="9.6640625" customWidth="1"/>
    <col min="9" max="9" width="12.88671875" customWidth="1"/>
    <col min="10" max="10" width="10.88671875" customWidth="1"/>
    <col min="11" max="11" width="11.44140625" customWidth="1"/>
    <col min="12" max="12" width="10.88671875" customWidth="1"/>
  </cols>
  <sheetData>
    <row r="1" spans="1:12" ht="57" customHeight="1" x14ac:dyDescent="0.3">
      <c r="A1" s="25" t="s">
        <v>18</v>
      </c>
      <c r="B1" s="25"/>
      <c r="C1" s="25"/>
      <c r="D1" s="25"/>
      <c r="E1" s="25"/>
      <c r="F1" s="25"/>
      <c r="G1" s="25"/>
      <c r="H1" s="25"/>
      <c r="I1" s="25"/>
      <c r="J1" s="26"/>
      <c r="K1" s="26"/>
      <c r="L1" s="26"/>
    </row>
    <row r="2" spans="1:12" ht="29.25" customHeight="1" x14ac:dyDescent="0.3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26"/>
      <c r="K2" s="26"/>
      <c r="L2" s="26"/>
    </row>
    <row r="3" spans="1:12" ht="15.6" x14ac:dyDescent="0.3">
      <c r="A3" s="1"/>
      <c r="B3" s="1"/>
      <c r="C3" s="1"/>
      <c r="D3" s="2"/>
      <c r="E3" s="2"/>
      <c r="F3" s="2"/>
      <c r="G3" s="1"/>
      <c r="H3" s="1"/>
      <c r="I3" s="1"/>
    </row>
    <row r="4" spans="1:12" ht="60" customHeight="1" x14ac:dyDescent="0.3">
      <c r="A4" s="30" t="s">
        <v>1</v>
      </c>
      <c r="B4" s="30" t="s">
        <v>2</v>
      </c>
      <c r="C4" s="30" t="s">
        <v>3</v>
      </c>
      <c r="D4" s="27" t="s">
        <v>4</v>
      </c>
      <c r="E4" s="27"/>
      <c r="F4" s="27"/>
      <c r="G4" s="31" t="s">
        <v>5</v>
      </c>
      <c r="H4" s="31"/>
      <c r="I4" s="31"/>
      <c r="J4" s="27" t="s">
        <v>6</v>
      </c>
      <c r="K4" s="28" t="s">
        <v>7</v>
      </c>
      <c r="L4" s="29" t="s">
        <v>8</v>
      </c>
    </row>
    <row r="5" spans="1:12" ht="91.2" x14ac:dyDescent="0.3">
      <c r="A5" s="30"/>
      <c r="B5" s="30"/>
      <c r="C5" s="30"/>
      <c r="D5" s="27" t="s">
        <v>9</v>
      </c>
      <c r="E5" s="27" t="s">
        <v>10</v>
      </c>
      <c r="F5" s="27" t="s">
        <v>11</v>
      </c>
      <c r="G5" s="3" t="s">
        <v>12</v>
      </c>
      <c r="H5" s="4" t="s">
        <v>13</v>
      </c>
      <c r="I5" s="4" t="s">
        <v>14</v>
      </c>
      <c r="J5" s="27"/>
      <c r="K5" s="28"/>
      <c r="L5" s="29"/>
    </row>
    <row r="6" spans="1:12" x14ac:dyDescent="0.3">
      <c r="A6" s="30"/>
      <c r="B6" s="30"/>
      <c r="C6" s="30"/>
      <c r="D6" s="27"/>
      <c r="E6" s="27"/>
      <c r="F6" s="27"/>
      <c r="G6" s="5"/>
      <c r="H6" s="5">
        <v>10</v>
      </c>
      <c r="I6" s="5"/>
      <c r="J6" s="27"/>
      <c r="K6" s="28"/>
      <c r="L6" s="29"/>
    </row>
    <row r="7" spans="1:12" ht="30" customHeight="1" thickBot="1" x14ac:dyDescent="0.35">
      <c r="A7" s="6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6">
        <v>7</v>
      </c>
      <c r="H7" s="6">
        <v>8</v>
      </c>
      <c r="I7" s="6">
        <v>9</v>
      </c>
      <c r="J7" s="6">
        <v>10</v>
      </c>
      <c r="K7" s="6">
        <v>11</v>
      </c>
      <c r="L7" s="6">
        <v>12</v>
      </c>
    </row>
    <row r="8" spans="1:12" ht="50.25" customHeight="1" thickBot="1" x14ac:dyDescent="0.35">
      <c r="A8" s="7" t="s">
        <v>15</v>
      </c>
      <c r="B8" s="17" t="s">
        <v>20</v>
      </c>
      <c r="C8" s="8" t="s">
        <v>21</v>
      </c>
      <c r="D8" s="9">
        <v>1.9197869999999999</v>
      </c>
      <c r="E8" s="9">
        <v>2.0359129999999999</v>
      </c>
      <c r="F8" s="9">
        <v>2.1248607000000002</v>
      </c>
      <c r="G8" s="10">
        <f t="shared" ref="G8:G9" si="0">AVERAGE(D8:F8)</f>
        <v>2.0268535666666665</v>
      </c>
      <c r="H8" s="11">
        <f t="shared" ref="H8:H9" si="1">STDEV(D8:F8)</f>
        <v>0.10283657232309601</v>
      </c>
      <c r="I8" s="10">
        <f t="shared" ref="I8:I9" si="2">H8/G8*100</f>
        <v>5.073705077383539</v>
      </c>
      <c r="J8" s="19">
        <v>10118.31</v>
      </c>
      <c r="K8" s="9">
        <v>1.9197869999999999</v>
      </c>
      <c r="L8" s="12">
        <v>19427.16</v>
      </c>
    </row>
    <row r="9" spans="1:12" ht="0.75" customHeight="1" thickBot="1" x14ac:dyDescent="0.35">
      <c r="A9" s="7" t="s">
        <v>16</v>
      </c>
      <c r="B9" s="18"/>
      <c r="C9" s="8"/>
      <c r="D9" s="9"/>
      <c r="E9" s="9"/>
      <c r="F9" s="9"/>
      <c r="G9" s="10" t="e">
        <f t="shared" si="0"/>
        <v>#DIV/0!</v>
      </c>
      <c r="H9" s="11" t="e">
        <f t="shared" si="1"/>
        <v>#DIV/0!</v>
      </c>
      <c r="I9" s="10" t="e">
        <f t="shared" si="2"/>
        <v>#DIV/0!</v>
      </c>
      <c r="J9" s="20"/>
      <c r="K9" s="9"/>
      <c r="L9" s="12">
        <f t="shared" ref="L9" si="3">K9*J9</f>
        <v>0</v>
      </c>
    </row>
    <row r="10" spans="1:12" ht="21.75" customHeight="1" x14ac:dyDescent="0.3">
      <c r="A10" s="21" t="s">
        <v>17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12">
        <v>19427.16</v>
      </c>
    </row>
    <row r="11" spans="1:12" x14ac:dyDescent="0.3">
      <c r="A11" s="23"/>
      <c r="B11" s="23"/>
      <c r="C11" s="23"/>
      <c r="D11" s="23"/>
      <c r="H11" s="13"/>
      <c r="I11" s="14"/>
      <c r="L11" s="15"/>
    </row>
    <row r="12" spans="1:12" hidden="1" x14ac:dyDescent="0.3">
      <c r="H12" s="13"/>
      <c r="L12" s="16"/>
    </row>
    <row r="13" spans="1:12" ht="15.6" x14ac:dyDescent="0.3">
      <c r="A13" s="24" t="s">
        <v>19</v>
      </c>
      <c r="B13" s="24"/>
      <c r="C13" s="24"/>
      <c r="D13" s="24"/>
      <c r="E13" s="24"/>
      <c r="F13" s="24"/>
      <c r="G13" s="24"/>
      <c r="H13" s="24"/>
      <c r="I13" s="24"/>
    </row>
    <row r="14" spans="1:12" x14ac:dyDescent="0.3">
      <c r="H14" s="13"/>
      <c r="J14" s="16"/>
      <c r="K14" s="16"/>
    </row>
  </sheetData>
  <mergeCells count="16">
    <mergeCell ref="A10:K10"/>
    <mergeCell ref="A11:D11"/>
    <mergeCell ref="A13:I13"/>
    <mergeCell ref="A1:L1"/>
    <mergeCell ref="J4:J6"/>
    <mergeCell ref="K4:K6"/>
    <mergeCell ref="L4:L6"/>
    <mergeCell ref="D5:D6"/>
    <mergeCell ref="E5:E6"/>
    <mergeCell ref="F5:F6"/>
    <mergeCell ref="A4:A6"/>
    <mergeCell ref="B4:B6"/>
    <mergeCell ref="C4:C6"/>
    <mergeCell ref="D4:F4"/>
    <mergeCell ref="G4:I4"/>
    <mergeCell ref="A2:L2"/>
  </mergeCells>
  <pageMargins left="0.25" right="0.25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2026-05-21T12:39:24Z</dcterms:modified>
</cp:coreProperties>
</file>