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_FilterDatabase" localSheetId="0" hidden="1">Лист1!$A$9:$N$11</definedName>
  </definedNames>
  <calcPr calcId="162913"/>
</workbook>
</file>

<file path=xl/calcChain.xml><?xml version="1.0" encoding="utf-8"?>
<calcChain xmlns="http://schemas.openxmlformats.org/spreadsheetml/2006/main">
  <c r="L10" i="1" l="1"/>
  <c r="K10" i="1"/>
  <c r="H10" i="1"/>
  <c r="N10" i="1" s="1"/>
  <c r="N11" i="1" s="1"/>
  <c r="M10" i="1" l="1"/>
</calcChain>
</file>

<file path=xl/sharedStrings.xml><?xml version="1.0" encoding="utf-8"?>
<sst xmlns="http://schemas.openxmlformats.org/spreadsheetml/2006/main" count="31" uniqueCount="31">
  <si>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</si>
  <si>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</si>
  <si>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</si>
  <si>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</si>
  <si>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</si>
  <si>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</si>
  <si>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</si>
  <si>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</si>
  <si>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</si>
  <si>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</si>
  <si>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</si>
  <si>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</si>
  <si>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</si>
  <si>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</si>
  <si>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</si>
  <si>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</si>
  <si>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</si>
  <si>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</si>
  <si>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</si>
  <si>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</si>
  <si>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</si>
  <si>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</si>
  <si>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</si>
  <si>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</si>
  <si>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Руководитель</t>
  </si>
  <si>
    <t>11=             /10</t>
  </si>
  <si>
    <t>Руководитель учреждения</t>
  </si>
  <si>
    <t>(Подпись)</t>
  </si>
  <si>
    <t>(ФИО)</t>
  </si>
  <si>
    <t>Оказание услуг по дезинфекции постельных 
комплектов аэрозольным методом</t>
  </si>
  <si>
    <t>Так как закупка будет осуществляться у единственного поставщика, начальная (максимальная) цена контракта определена в размере – 30 000,00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</si>
</sst>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10" fillId="0" borderId="0" xfId="0" applyFont="1"/>
    <xf numFmtId="0" fontId="11" fillId="0" borderId="0" xfId="0" applyFont="1"/>
    <xf numFmtId="0" fontId="11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right" vertical="center" wrapText="1"/>
    </xf>
    <xf numFmtId="4" fontId="5" fillId="2" borderId="29" xfId="0" applyNumberFormat="1" applyFont="1" applyFill="1" applyBorder="1" applyAlignment="1">
      <alignment horizontal="right" vertical="center" wrapText="1"/>
    </xf>
    <xf numFmtId="4" fontId="5" fillId="2" borderId="18" xfId="0" applyNumberFormat="1" applyFont="1" applyFill="1" applyBorder="1" applyAlignment="1">
      <alignment vertical="center" wrapText="1"/>
    </xf>
    <xf numFmtId="4" fontId="9" fillId="2" borderId="19" xfId="0" applyNumberFormat="1" applyFont="1" applyFill="1" applyBorder="1" applyAlignment="1">
      <alignment horizontal="center" vertical="center" wrapText="1"/>
    </xf>
    <xf numFmtId="4" fontId="5" fillId="2" borderId="30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3" xfId="0" applyFont="1" applyBorder="1" applyAlignment="1"/>
    <xf numFmtId="0" fontId="12" fillId="0" borderId="0" xfId="0" applyFont="1" applyBorder="1" applyAlignment="1"/>
    <xf numFmtId="0" fontId="0" fillId="0" borderId="3" xfId="0" applyBorder="1"/>
    <xf numFmtId="0" fontId="13" fillId="0" borderId="31" xfId="0" applyFont="1" applyBorder="1" applyAlignment="1">
      <alignment horizontal="center"/>
    </xf>
    <xf numFmtId="0" fontId="13" fillId="0" borderId="0" xfId="0" applyFont="1" applyBorder="1" applyAlignment="1"/>
    <xf numFmtId="0" fontId="4" fillId="0" borderId="0" xfId="0" applyFont="1"/>
    <xf numFmtId="4" fontId="9" fillId="0" borderId="2" xfId="0" applyNumberFormat="1" applyFont="1" applyFill="1" applyBorder="1" applyAlignment="1">
      <alignment horizontal="left" vertical="center" wrapText="1"/>
    </xf>
    <xf numFmtId="4" fontId="0" fillId="0" borderId="0" xfId="0" applyNumberFormat="1"/>
    <xf numFmtId="0" fontId="13" fillId="0" borderId="3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2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828038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421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8</xdr:row>
      <xdr:rowOff>133350</xdr:rowOff>
    </xdr:from>
    <xdr:to>
      <xdr:col>10</xdr:col>
      <xdr:colOff>609600</xdr:colOff>
      <xdr:row>8</xdr:row>
      <xdr:rowOff>533400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zoomScale="90" zoomScaleNormal="90" workbookViewId="0">
      <selection activeCell="O18" sqref="O18"/>
    </sheetView>
  </sheetViews>
  <sheetFormatPr defaultRowHeight="15" x14ac:dyDescent="0.25"/>
  <cols>
    <col min="1" max="1" width="10.28515625" customWidth="1"/>
    <col min="2" max="2" width="20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4.140625" customWidth="1"/>
    <col min="12" max="12" width="12.5703125" customWidth="1"/>
    <col min="13" max="13" width="16.5703125" customWidth="1"/>
    <col min="14" max="14" width="16" customWidth="1"/>
    <col min="17" max="17" width="14.140625" customWidth="1"/>
  </cols>
  <sheetData>
    <row r="1" spans="1:17" x14ac:dyDescent="0.25">
      <c r="L1" s="42" t="s">
        <v>0</v>
      </c>
      <c r="M1" s="42"/>
      <c r="N1" s="42"/>
    </row>
    <row r="2" spans="1:17" x14ac:dyDescent="0.2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7" hidden="1" x14ac:dyDescent="0.25">
      <c r="A3" s="44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7" ht="15.75" hidden="1" x14ac:dyDescent="0.2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17" ht="15.75" hidden="1" x14ac:dyDescent="0.25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7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7" ht="43.5" customHeight="1" x14ac:dyDescent="0.25">
      <c r="A7" s="46" t="s">
        <v>5</v>
      </c>
      <c r="B7" s="48" t="s">
        <v>6</v>
      </c>
      <c r="C7" s="50" t="s">
        <v>7</v>
      </c>
      <c r="D7" s="51"/>
      <c r="E7" s="51"/>
      <c r="F7" s="51"/>
      <c r="G7" s="51"/>
      <c r="H7" s="52"/>
      <c r="I7" s="53" t="s">
        <v>8</v>
      </c>
      <c r="J7" s="55" t="s">
        <v>9</v>
      </c>
      <c r="K7" s="57" t="s">
        <v>10</v>
      </c>
      <c r="L7" s="57"/>
      <c r="M7" s="58"/>
      <c r="N7" s="24" t="s">
        <v>23</v>
      </c>
    </row>
    <row r="8" spans="1:17" ht="72.75" customHeight="1" thickBot="1" x14ac:dyDescent="0.3">
      <c r="A8" s="47"/>
      <c r="B8" s="49"/>
      <c r="C8" s="17" t="s">
        <v>11</v>
      </c>
      <c r="D8" s="8" t="s">
        <v>12</v>
      </c>
      <c r="E8" s="8" t="s">
        <v>13</v>
      </c>
      <c r="F8" s="8" t="s">
        <v>14</v>
      </c>
      <c r="G8" s="8" t="s">
        <v>15</v>
      </c>
      <c r="H8" s="18"/>
      <c r="I8" s="54"/>
      <c r="J8" s="56"/>
      <c r="K8" s="3" t="s">
        <v>16</v>
      </c>
      <c r="L8" s="4" t="s">
        <v>17</v>
      </c>
      <c r="M8" s="20" t="s">
        <v>18</v>
      </c>
      <c r="N8" s="25"/>
    </row>
    <row r="9" spans="1:17" ht="54.75" thickBot="1" x14ac:dyDescent="0.3">
      <c r="A9" s="15">
        <v>1</v>
      </c>
      <c r="B9" s="16">
        <v>2</v>
      </c>
      <c r="C9" s="10">
        <v>3</v>
      </c>
      <c r="D9" s="11">
        <v>4</v>
      </c>
      <c r="E9" s="11">
        <v>5</v>
      </c>
      <c r="F9" s="11">
        <v>6</v>
      </c>
      <c r="G9" s="11">
        <v>7</v>
      </c>
      <c r="H9" s="13" t="s">
        <v>19</v>
      </c>
      <c r="I9" s="15">
        <v>9</v>
      </c>
      <c r="J9" s="14" t="s">
        <v>20</v>
      </c>
      <c r="K9" s="12" t="s">
        <v>25</v>
      </c>
      <c r="L9" s="12">
        <v>12</v>
      </c>
      <c r="M9" s="21">
        <v>13</v>
      </c>
      <c r="N9" s="15" t="s">
        <v>21</v>
      </c>
    </row>
    <row r="10" spans="1:17" ht="73.5" customHeight="1" x14ac:dyDescent="0.25">
      <c r="A10" s="28">
        <v>1</v>
      </c>
      <c r="B10" s="36" t="s">
        <v>29</v>
      </c>
      <c r="C10" s="9">
        <v>120</v>
      </c>
      <c r="D10" s="9">
        <v>140</v>
      </c>
      <c r="E10" s="9">
        <v>150</v>
      </c>
      <c r="F10" s="9">
        <v>0</v>
      </c>
      <c r="G10" s="9">
        <v>0</v>
      </c>
      <c r="H10" s="9">
        <f>C10+D10+E10+F10+G10</f>
        <v>410</v>
      </c>
      <c r="I10" s="28">
        <v>250</v>
      </c>
      <c r="J10" s="19">
        <v>3</v>
      </c>
      <c r="K10" s="9">
        <f>AVERAGE(C10:E10)</f>
        <v>136.66666666666666</v>
      </c>
      <c r="L10" s="9">
        <f>STDEV(C10:E10)</f>
        <v>15.275252316519468</v>
      </c>
      <c r="M10" s="22">
        <f>L10/K10</f>
        <v>0.11177013890136198</v>
      </c>
      <c r="N10" s="26">
        <f>ROUND(H10*I10/J10,2)</f>
        <v>34166.67</v>
      </c>
      <c r="Q10" s="37"/>
    </row>
    <row r="11" spans="1:17" ht="27" customHeight="1" thickBot="1" x14ac:dyDescent="0.3">
      <c r="A11" s="40" t="s">
        <v>22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23"/>
      <c r="N11" s="27">
        <f>SUM(N10:N10)</f>
        <v>34166.67</v>
      </c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7" hidden="1" x14ac:dyDescent="0.25">
      <c r="A13" s="5"/>
      <c r="B13" s="39" t="s">
        <v>24</v>
      </c>
      <c r="C13" s="39"/>
      <c r="D13" s="39"/>
      <c r="E13" s="7"/>
      <c r="F13" s="7"/>
      <c r="G13" s="7"/>
      <c r="H13" s="6"/>
      <c r="I13" s="5"/>
      <c r="J13" s="5"/>
      <c r="K13" s="5"/>
      <c r="L13" s="5"/>
    </row>
    <row r="14" spans="1:17" hidden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7" x14ac:dyDescent="0.25">
      <c r="A15" s="35" t="s">
        <v>30</v>
      </c>
    </row>
    <row r="16" spans="1:17" x14ac:dyDescent="0.25">
      <c r="A16" s="5"/>
    </row>
    <row r="17" spans="2:7" x14ac:dyDescent="0.25">
      <c r="B17" s="29" t="s">
        <v>26</v>
      </c>
      <c r="D17" s="30"/>
      <c r="E17" s="31"/>
      <c r="F17" s="30"/>
      <c r="G17" s="32"/>
    </row>
    <row r="18" spans="2:7" x14ac:dyDescent="0.25">
      <c r="D18" s="33" t="s">
        <v>27</v>
      </c>
      <c r="E18" s="34"/>
      <c r="F18" s="38" t="s">
        <v>28</v>
      </c>
      <c r="G18" s="38"/>
    </row>
  </sheetData>
  <autoFilter ref="A9:N11"/>
  <mergeCells count="14">
    <mergeCell ref="F18:G18"/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2026-05-21T09:55:35Z</dcterms:modified>
</cp:coreProperties>
</file>