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0.10\RedirFolder\e.tihanova\Desktop\Размещение 2026\мытье окон\отправка\"/>
    </mc:Choice>
  </mc:AlternateContent>
  <bookViews>
    <workbookView xWindow="0" yWindow="0" windowWidth="28770" windowHeight="11700"/>
  </bookViews>
  <sheets>
    <sheet name="Лист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0" i="1" l="1"/>
  <c r="M10" i="1" s="1"/>
  <c r="K10" i="1"/>
  <c r="N10" i="1" s="1"/>
  <c r="H10" i="1"/>
  <c r="N11" i="1" l="1"/>
</calcChain>
</file>

<file path=xl/sharedStrings.xml><?xml version="1.0" encoding="utf-8"?>
<sst xmlns="http://schemas.openxmlformats.org/spreadsheetml/2006/main" count="25" uniqueCount="25">
  <si>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</si>
  <si>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</si>
  <si>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</si>
  <si>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rPr>
        <sz val="12"/>
        <color indexed="8"/>
        <rFont val="Times New Roman"/>
        <charset val="204"/>
      </rPr>
      <t>Заказчиком было направлены запросы о предоставлении ценовой информации</t>
    </r>
    <r>
      <rPr>
        <sz val="12"/>
        <color indexed="8"/>
        <rFont val="Times New Roman"/>
        <charset val="204"/>
      </rPr>
      <t xml:space="preserve"> 5-ти исполнителям</t>
    </r>
    <r>
      <rPr>
        <sz val="12"/>
        <color indexed="8"/>
        <rFont val="Times New Roman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</si>
  <si>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</si>
  <si>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</si>
  <si>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</si>
  <si>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</si>
  <si>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</si>
  <si>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charset val="204"/>
      </rPr>
      <t>n</t>
    </r>
    <r>
      <rPr>
        <b/>
        <sz val="10"/>
        <color indexed="8"/>
        <rFont val="Times New Roman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</si>
  <si>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</si>
  <si>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, тыс.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</si>
  <si>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</si>
  <si>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</si>
  <si>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</si>
  <si>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</si>
  <si>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</si>
  <si>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</si>
  <si>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</si>
  <si>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indexed="8"/>
        <rFont val="Times New Roman"/>
        <charset val="204"/>
      </rPr>
      <t xml:space="preserve">V - коэф-нт вариации </t>
    </r>
    <r>
      <rPr>
        <i/>
        <sz val="10"/>
        <color indexed="10"/>
        <rFont val="Times New Roman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</si>
  <si>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</si>
  <si>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</si>
  <si>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</si>
  <si>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</si>
  <si>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 xml:space="preserve">  Выполнение работ по мойке окон (высотные работы)  в помещениях ГБОУ гимназии №73 «Ломоносовская гимназия» Выборгского района Санкт-Петербурга по адресу: г. Санкт-Петербург, пр. Энгельса д. 115, корп.2,лит.А. в 2026 году.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</si>
</sst>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\ ##0.00\ &quot;₽&quot;_-;\-* #\ ##0.00\ &quot;₽&quot;_-;_-* &quot;-&quot;??\ &quot;₽&quot;_-;_-@_-"/>
    <numFmt numFmtId="165" formatCode="#\ ##0.00_ "/>
    <numFmt numFmtId="166" formatCode="#\ ##0.00"/>
  </numFmts>
  <fonts count="12" x14ac:knownFonts="1">
    <font>
      <sz val="11"/>
      <color theme="1"/>
      <name val="Calibri"/>
      <charset val="204"/>
      <scheme val="minor"/>
    </font>
    <font>
      <b/>
      <sz val="11"/>
      <color indexed="8"/>
      <name val="Times New Roman"/>
      <charset val="204"/>
    </font>
    <font>
      <b/>
      <sz val="11"/>
      <color indexed="10"/>
      <name val="Times New Roman"/>
      <charset val="204"/>
    </font>
    <font>
      <sz val="12"/>
      <color indexed="8"/>
      <name val="Times New Roman"/>
      <charset val="204"/>
    </font>
    <font>
      <sz val="11"/>
      <color indexed="8"/>
      <name val="Times New Roman"/>
      <charset val="204"/>
    </font>
    <font>
      <b/>
      <sz val="10"/>
      <color indexed="8"/>
      <name val="Times New Roman"/>
      <charset val="204"/>
    </font>
    <font>
      <b/>
      <i/>
      <sz val="10"/>
      <color indexed="8"/>
      <name val="Times New Roman"/>
      <charset val="204"/>
    </font>
    <font>
      <sz val="11"/>
      <color theme="1"/>
      <name val="Times New Roman"/>
      <charset val="204"/>
    </font>
    <font>
      <sz val="10"/>
      <color indexed="8"/>
      <name val="Times New Roman"/>
      <charset val="204"/>
    </font>
    <font>
      <b/>
      <sz val="12"/>
      <color indexed="8"/>
      <name val="Times New Roman"/>
      <charset val="204"/>
    </font>
    <font>
      <i/>
      <sz val="10"/>
      <color indexed="10"/>
      <name val="Times New Roman"/>
      <charset val="204"/>
    </font>
    <font>
      <sz val="11"/>
      <color theme="1"/>
      <name val="Calibri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4" fontId="11" fillId="0" borderId="0" applyFont="0" applyFill="0" applyBorder="0" applyAlignment="0" applyProtection="0"/>
  </cellStyleXfs>
  <cellXfs count="40">
    <xf numFmtId="0" fontId="0" fillId="0" borderId="0" xfId="0"/>
    <xf numFmtId="0" fontId="4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justify"/>
    </xf>
    <xf numFmtId="165" fontId="7" fillId="0" borderId="7" xfId="0" applyNumberFormat="1" applyFont="1" applyBorder="1" applyAlignment="1">
      <alignment vertical="center"/>
    </xf>
    <xf numFmtId="2" fontId="6" fillId="2" borderId="7" xfId="0" applyNumberFormat="1" applyFont="1" applyFill="1" applyBorder="1" applyAlignment="1">
      <alignment horizontal="center" vertical="center" wrapText="1"/>
    </xf>
    <xf numFmtId="166" fontId="4" fillId="0" borderId="7" xfId="0" applyNumberFormat="1" applyFont="1" applyBorder="1" applyAlignment="1">
      <alignment horizontal="center" vertical="center" wrapText="1"/>
    </xf>
    <xf numFmtId="2" fontId="0" fillId="0" borderId="0" xfId="1" applyNumberFormat="1" applyFont="1" applyBorder="1"/>
    <xf numFmtId="2" fontId="0" fillId="0" borderId="0" xfId="0" applyNumberFormat="1"/>
    <xf numFmtId="166" fontId="4" fillId="0" borderId="0" xfId="0" applyNumberFormat="1" applyFont="1" applyAlignment="1">
      <alignment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16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66" fontId="5" fillId="2" borderId="5" xfId="0" applyNumberFormat="1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66" fontId="8" fillId="0" borderId="7" xfId="0" applyNumberFormat="1" applyFont="1" applyFill="1" applyBorder="1" applyAlignment="1">
      <alignment horizontal="center" vertical="center" wrapText="1"/>
    </xf>
    <xf numFmtId="10" fontId="8" fillId="0" borderId="7" xfId="0" applyNumberFormat="1" applyFont="1" applyFill="1" applyBorder="1" applyAlignment="1">
      <alignment horizontal="center" vertical="center" wrapText="1"/>
    </xf>
    <xf numFmtId="166" fontId="8" fillId="2" borderId="7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166" fontId="5" fillId="2" borderId="7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6" fontId="4" fillId="0" borderId="7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123825</xdr:colOff>
      <xdr:row>7</xdr:row>
      <xdr:rowOff>361950</xdr:rowOff>
    </xdr:from>
    <xdr:to>
      <xdr:col>7</xdr:col>
      <xdr:colOff>828675</xdr:colOff>
      <xdr:row>7</xdr:row>
      <xdr:rowOff>904875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6172200" y="1714500"/>
          <a:ext cx="7048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9525</xdr:colOff>
      <xdr:row>7</xdr:row>
      <xdr:rowOff>247651</xdr:rowOff>
    </xdr:from>
    <xdr:to>
      <xdr:col>14</xdr:col>
      <xdr:colOff>0</xdr:colOff>
      <xdr:row>7</xdr:row>
      <xdr:rowOff>895351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>
        <a:xfrm>
          <a:off x="10658475" y="1600200"/>
          <a:ext cx="105727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886825" y="1866900"/>
          <a:ext cx="5810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238125</xdr:colOff>
      <xdr:row>7</xdr:row>
      <xdr:rowOff>714375</xdr:rowOff>
    </xdr:from>
    <xdr:to>
      <xdr:col>12</xdr:col>
      <xdr:colOff>990600</xdr:colOff>
      <xdr:row>7</xdr:row>
      <xdr:rowOff>1076325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782175" y="2066925"/>
          <a:ext cx="7524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238125</xdr:colOff>
      <xdr:row>8</xdr:row>
      <xdr:rowOff>285750</xdr:rowOff>
    </xdr:from>
    <xdr:to>
      <xdr:col>10</xdr:col>
      <xdr:colOff>590550</xdr:colOff>
      <xdr:row>8</xdr:row>
      <xdr:rowOff>590550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8324850" y="2771775"/>
          <a:ext cx="3524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47625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>
        <a:xfrm>
          <a:off x="10696575" y="1352550"/>
          <a:ext cx="561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10</xdr:row>
      <xdr:rowOff>9525</xdr:rowOff>
    </xdr:from>
    <xdr:to>
      <xdr:col>12</xdr:col>
      <xdr:colOff>609600</xdr:colOff>
      <xdr:row>11</xdr:row>
      <xdr:rowOff>85725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>
        <a:xfrm>
          <a:off x="9639300" y="5391150"/>
          <a:ext cx="5143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8"/>
  <sheetViews>
    <sheetView tabSelected="1" view="pageLayout" topLeftCell="A2" zoomScaleNormal="100" workbookViewId="0">
      <selection activeCell="B10" sqref="B10"/>
    </sheetView>
  </sheetViews>
  <sheetFormatPr defaultColWidth="9" defaultRowHeight="15" x14ac:dyDescent="0.25"/>
  <cols>
    <col min="1" max="1" width="5.42578125" customWidth="1"/>
    <col min="2" max="2" width="29.28515625" customWidth="1"/>
    <col min="3" max="3" width="11.85546875" customWidth="1"/>
    <col min="4" max="4" width="10.5703125" customWidth="1"/>
    <col min="5" max="5" width="11" customWidth="1"/>
    <col min="6" max="6" width="12" customWidth="1"/>
    <col min="7" max="7" width="10.5703125" customWidth="1"/>
    <col min="8" max="8" width="12.5703125" customWidth="1"/>
    <col min="11" max="11" width="11.5703125" customWidth="1"/>
    <col min="12" max="12" width="10.28515625" customWidth="1"/>
    <col min="13" max="13" width="16.5703125" customWidth="1"/>
    <col min="14" max="14" width="16" customWidth="1"/>
  </cols>
  <sheetData>
    <row r="1" spans="1:14" x14ac:dyDescent="0.25">
      <c r="L1" s="36" t="s">
        <v>0</v>
      </c>
      <c r="M1" s="36"/>
      <c r="N1" s="36"/>
    </row>
    <row r="2" spans="1:14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4" x14ac:dyDescent="0.25">
      <c r="A3" s="38" t="s">
        <v>2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</row>
    <row r="4" spans="1:14" ht="15.75" x14ac:dyDescent="0.25">
      <c r="A4" s="39" t="s">
        <v>3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</row>
    <row r="5" spans="1:14" ht="15.75" x14ac:dyDescent="0.25">
      <c r="A5" s="39" t="s">
        <v>4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3"/>
      <c r="L6" s="1"/>
      <c r="M6" s="1"/>
      <c r="N6" s="13"/>
    </row>
    <row r="7" spans="1:14" x14ac:dyDescent="0.25">
      <c r="A7" s="31" t="s">
        <v>5</v>
      </c>
      <c r="B7" s="33" t="s">
        <v>6</v>
      </c>
      <c r="C7" s="25" t="s">
        <v>7</v>
      </c>
      <c r="D7" s="26"/>
      <c r="E7" s="26"/>
      <c r="F7" s="26"/>
      <c r="G7" s="26"/>
      <c r="H7" s="27"/>
      <c r="I7" s="33" t="s">
        <v>8</v>
      </c>
      <c r="J7" s="33" t="s">
        <v>9</v>
      </c>
      <c r="K7" s="28" t="s">
        <v>10</v>
      </c>
      <c r="L7" s="28"/>
      <c r="M7" s="28"/>
      <c r="N7" s="14" t="s">
        <v>11</v>
      </c>
    </row>
    <row r="8" spans="1:14" ht="89.25" x14ac:dyDescent="0.25">
      <c r="A8" s="32"/>
      <c r="B8" s="34"/>
      <c r="C8" s="2" t="s">
        <v>12</v>
      </c>
      <c r="D8" s="2" t="s">
        <v>13</v>
      </c>
      <c r="E8" s="2" t="s">
        <v>14</v>
      </c>
      <c r="F8" s="2" t="s">
        <v>15</v>
      </c>
      <c r="G8" s="2" t="s">
        <v>16</v>
      </c>
      <c r="H8" s="3"/>
      <c r="I8" s="35"/>
      <c r="J8" s="35"/>
      <c r="K8" s="15" t="s">
        <v>17</v>
      </c>
      <c r="L8" s="16" t="s">
        <v>18</v>
      </c>
      <c r="M8" s="16" t="s">
        <v>19</v>
      </c>
      <c r="N8" s="17"/>
    </row>
    <row r="9" spans="1:14" ht="54" x14ac:dyDescent="0.25">
      <c r="A9" s="4">
        <v>1</v>
      </c>
      <c r="B9" s="5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 t="s">
        <v>20</v>
      </c>
      <c r="I9" s="4">
        <v>9</v>
      </c>
      <c r="J9" s="4" t="s">
        <v>21</v>
      </c>
      <c r="K9" s="18" t="s">
        <v>22</v>
      </c>
      <c r="L9" s="18">
        <v>12</v>
      </c>
      <c r="M9" s="18">
        <v>13</v>
      </c>
      <c r="N9" s="4" t="s">
        <v>23</v>
      </c>
    </row>
    <row r="10" spans="1:14" ht="135" x14ac:dyDescent="0.25">
      <c r="A10" s="6">
        <v>1</v>
      </c>
      <c r="B10" s="7" t="s">
        <v>24</v>
      </c>
      <c r="C10" s="8">
        <v>3200</v>
      </c>
      <c r="D10" s="8">
        <v>4000</v>
      </c>
      <c r="E10" s="8">
        <v>3800</v>
      </c>
      <c r="F10" s="9"/>
      <c r="G10" s="9"/>
      <c r="H10" s="10">
        <f>C10+D10+E10+F10+G10</f>
        <v>11000</v>
      </c>
      <c r="I10" s="19">
        <v>32</v>
      </c>
      <c r="J10" s="4">
        <v>3</v>
      </c>
      <c r="K10" s="20">
        <f>AVERAGE(C10:G10)</f>
        <v>3666.6666666666665</v>
      </c>
      <c r="L10" s="20">
        <f>STDEV(C10:G10)</f>
        <v>416.33319989322655</v>
      </c>
      <c r="M10" s="21">
        <f>L10/K10</f>
        <v>0.11354541815269815</v>
      </c>
      <c r="N10" s="22">
        <f>K10*I10</f>
        <v>117333.33333333333</v>
      </c>
    </row>
    <row r="11" spans="1:14" x14ac:dyDescent="0.25">
      <c r="A11" s="29">
        <v>620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23"/>
      <c r="N11" s="24">
        <f>SUM(N10:N10)</f>
        <v>117333.33333333333</v>
      </c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3"/>
      <c r="L12" s="1"/>
      <c r="M12" s="1"/>
      <c r="N12" s="13"/>
    </row>
    <row r="14" spans="1:14" x14ac:dyDescent="0.25">
      <c r="B14" s="11"/>
      <c r="C14" s="12"/>
      <c r="D14" s="12"/>
      <c r="E14" s="12"/>
      <c r="F14" s="12"/>
    </row>
    <row r="15" spans="1:14" x14ac:dyDescent="0.25">
      <c r="B15" s="11"/>
      <c r="C15" s="12"/>
      <c r="D15" s="12"/>
      <c r="E15" s="12"/>
      <c r="F15" s="12"/>
      <c r="G15" s="12"/>
      <c r="H15" s="12"/>
    </row>
    <row r="16" spans="1:14" x14ac:dyDescent="0.25">
      <c r="B16" s="11"/>
      <c r="C16" s="12"/>
      <c r="D16" s="12"/>
      <c r="E16" s="12"/>
      <c r="F16" s="12"/>
      <c r="G16" s="12"/>
      <c r="H16" s="12"/>
    </row>
    <row r="17" spans="2:8" x14ac:dyDescent="0.25">
      <c r="B17" s="11"/>
      <c r="C17" s="12"/>
      <c r="D17" s="12"/>
      <c r="E17" s="12"/>
      <c r="F17" s="12"/>
      <c r="G17" s="12"/>
      <c r="H17" s="12"/>
    </row>
    <row r="18" spans="2:8" x14ac:dyDescent="0.25">
      <c r="C18" s="12"/>
      <c r="D18" s="12"/>
      <c r="E18" s="12"/>
    </row>
  </sheetData>
  <mergeCells count="12">
    <mergeCell ref="L1:N1"/>
    <mergeCell ref="A2:N2"/>
    <mergeCell ref="A3:N3"/>
    <mergeCell ref="A4:N4"/>
    <mergeCell ref="A5:N5"/>
    <mergeCell ref="C7:H7"/>
    <mergeCell ref="K7:M7"/>
    <mergeCell ref="A11:L11"/>
    <mergeCell ref="A7:A8"/>
    <mergeCell ref="B7:B8"/>
    <mergeCell ref="I7:I8"/>
    <mergeCell ref="J7:J8"/>
  </mergeCells>
  <pageMargins left="0.31496062992126" right="0" top="0.55118110236220497" bottom="0.35433070866141703" header="0" footer="0"/>
  <pageSetup paperSize="9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Елена Тиханова</cp:lastModifiedBy>
  <cp:lastPrinted>2023-09-20T12:02:00Z</cp:lastPrinted>
  <dcterms:created xsi:type="dcterms:W3CDTF">2016-09-26T13:34:00Z</dcterms:created>
  <dcterms:modified xsi:type="dcterms:W3CDTF">2026-05-21T13:25:44Z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049B7099A2C9437CBB2DCB2401FEB1AE_13</vt:lpwstr>
  </property>
  <property fmtid="{D5CDD505-2E9C-101B-9397-08002B2CF9AE}" pid="3" name="KSOProductBuildVer">
    <vt:lpwstr>1049-12.2.0.23196</vt:lpwstr>
  </property>
</Properties>
</file>