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НМЦК " sheetId="4" r:id="rId1"/>
    <sheet name="ККН" sheetId="5" r:id="rId2"/>
  </sheets>
  <definedNames>
    <definedName name="_xlnm._FilterDatabase" localSheetId="0" hidden="1">'НМЦК '!$A$3:$M$11</definedName>
  </definedNames>
  <calcPr calcId="145621" fullPrecision="0"/>
</workbook>
</file>

<file path=xl/calcChain.xml><?xml version="1.0" encoding="utf-8"?>
<calcChain xmlns="http://schemas.openxmlformats.org/spreadsheetml/2006/main">
  <c r="M8" i="4" l="1"/>
  <c r="M9" i="4" l="1"/>
  <c r="M6" i="4"/>
  <c r="L10" i="4"/>
  <c r="M10" i="4" s="1"/>
  <c r="I10" i="4"/>
  <c r="H10" i="4"/>
  <c r="J10" i="4" l="1"/>
  <c r="M7" i="4"/>
  <c r="M4" i="4"/>
  <c r="M5" i="4"/>
  <c r="M11" i="4" l="1"/>
</calcChain>
</file>

<file path=xl/sharedStrings.xml><?xml version="1.0" encoding="utf-8"?>
<sst xmlns="http://schemas.openxmlformats.org/spreadsheetml/2006/main" count="1551" uniqueCount="251">
  <si>
    <t>№ п/п</t>
  </si>
  <si>
    <t xml:space="preserve">количество </t>
  </si>
  <si>
    <t>Наименование товара</t>
  </si>
  <si>
    <t>Итого</t>
  </si>
  <si>
    <t>Общая стоимость в руб.</t>
  </si>
  <si>
    <t>Единица измерения</t>
  </si>
  <si>
    <t>шт</t>
  </si>
  <si>
    <t xml:space="preserve">Предельная цена, руб. по Приложению №2 к ППр СПб №489
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</si>
  <si>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</si>
  <si>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</si>
  <si>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</si>
  <si>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минимальное ценовое предложение в руб.</t>
  </si>
  <si>
    <r>
      <rPr>
        <sz val="11"/>
        <color theme="1"/>
        <rFont val="Times New Roman"/>
        <family val="1"/>
        <charset val="204"/>
      </rPr>
  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исполнителем), на </t>
    </r>
    <r>
      <rPr>
        <b/>
        <sz val="11"/>
        <color theme="1"/>
        <rFont val="Times New Roman"/>
        <family val="1"/>
        <charset val="204"/>
      </rPr>
      <t>поставку школьной мебели для класса РАС 
для нужд Государственного бюджетного образовательного учреждения средняя общеобразовательная школа № 146 Калининского района Санкт-Петербурга имени героя Советского Союза Мусы Джалиля</t>
    </r>
  </si>
  <si>
    <t>ЦИ № 1 (экранная копия)  - от 02.03.2026</t>
  </si>
  <si>
    <t>ЦИ № 2 (экранная копия)  - от 02.03.2026</t>
  </si>
  <si>
    <t>ЦИ № 3 (экранная копия)  - от 02.03.2026</t>
  </si>
  <si>
    <t>Стол ученический тип 26</t>
  </si>
  <si>
    <t>Стол ученический тип 55</t>
  </si>
  <si>
    <t>Стул ученический тип 17</t>
  </si>
  <si>
    <t>Шкаф для одежды деревянный тип 1</t>
  </si>
  <si>
    <t>Стол письменный тип 1</t>
  </si>
  <si>
    <t>Кресло офисное тип 10</t>
  </si>
  <si>
    <t xml:space="preserve">Обоснование произведено в соответствии с правилами, установленными статей 22 Закона, а также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Поставщиком)»  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основании следующего метода: нормативный. Для обоснования цены заказчик использовал ведомственный перечень в соответствии с распоряжением Комитета по государственному заказу Санкт-Петербурга от 31.05.2018 № 100-р.      Позиция 7 обоснована методом сопоставимых рыночных цен. Для обоснования цены заказчиком был собран анализ рынка с трех сайтов (скриншоты прилагаются).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 целях соблюдения статьи 34 Бюджетного кодекса, Заказчиком принято решение при расчете НМЦК позции 7  использовать минимальное ценовое предложение.                                                                                                                                                                                                                                                   </t>
  </si>
  <si>
    <t>№</t>
  </si>
  <si>
    <t>Наименование ККН</t>
  </si>
  <si>
    <t>ОКПД2</t>
  </si>
  <si>
    <t>Детализация</t>
  </si>
  <si>
    <t>Единица измерения ККН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</si>
  <si>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</si>
  <si>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</si>
  <si>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</si>
  <si>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</si>
  <si>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Код КТРУ</t>
  </si>
  <si>
    <t>Код ККН</t>
  </si>
  <si>
    <t>Товарная часть</t>
  </si>
  <si>
    <t>Дата актуализации</t>
  </si>
  <si>
    <t>Российский товар</t>
  </si>
  <si>
    <t>РРПП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</si>
  <si>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</si>
  <si>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</si>
  <si>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</si>
  <si>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</si>
  <si>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</si>
  <si>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Предельная цен</t>
  </si>
  <si>
    <t>31.01.12.122</t>
  </si>
  <si>
    <t>036</t>
  </si>
  <si>
    <t>ШТ</t>
  </si>
  <si>
    <t>Регулировка по высоте</t>
  </si>
  <si>
    <t/>
  </si>
  <si>
    <t>Да</t>
  </si>
  <si>
    <t>-</t>
  </si>
  <si>
    <t>Столы ученические</t>
  </si>
  <si>
    <t>31.01.12.122-00000004</t>
  </si>
  <si>
    <t>31.01.12.122-036</t>
  </si>
  <si>
    <t>05. Мебель</t>
  </si>
  <si>
    <t>Тип</t>
  </si>
  <si>
    <t>Двухместный</t>
  </si>
  <si>
    <t>Ростовая группа</t>
  </si>
  <si>
    <t xml:space="preserve"> 2, 3, 4, 5, 6; 3, 4, 5, 6, 7</t>
  </si>
  <si>
    <t>Длина рабочей плоскости стола</t>
  </si>
  <si>
    <t>1200</t>
  </si>
  <si>
    <t>ММ</t>
  </si>
  <si>
    <t>Ширина рабочей плоскости стола</t>
  </si>
  <si>
    <t>500</t>
  </si>
  <si>
    <t>Высота рабочей плоскости стола</t>
  </si>
  <si>
    <t>520</t>
  </si>
  <si>
    <t>820</t>
  </si>
  <si>
    <t>Материал крышки (столешницы)</t>
  </si>
  <si>
    <t>Древесные материалы</t>
  </si>
  <si>
    <t>Тип покрытия</t>
  </si>
  <si>
    <t>Ламинированное</t>
  </si>
  <si>
    <t>Материал кромки</t>
  </si>
  <si>
    <t>ПВХ; АБС</t>
  </si>
  <si>
    <t>Толщина материала кромки столешницы</t>
  </si>
  <si>
    <t>2</t>
  </si>
  <si>
    <t>Наличие лотка/полки для письменных принадлежностей</t>
  </si>
  <si>
    <t>Да; Нет</t>
  </si>
  <si>
    <t>Полка</t>
  </si>
  <si>
    <t>Наличие; Отсутствие</t>
  </si>
  <si>
    <t>Экран (царга)</t>
  </si>
  <si>
    <t>Крючки для портфеля</t>
  </si>
  <si>
    <t>Тип металлического каркаса</t>
  </si>
  <si>
    <t>Труба круглого сечения</t>
  </si>
  <si>
    <t>Толщина стенки трубы опоры</t>
  </si>
  <si>
    <t>1,2</t>
  </si>
  <si>
    <t>Минимальный диаметр трубы опоры</t>
  </si>
  <si>
    <t>22</t>
  </si>
  <si>
    <t>Тип покрытия каркаса</t>
  </si>
  <si>
    <t>Порошковая краска</t>
  </si>
  <si>
    <t>Регулировка наклона столешницы</t>
  </si>
  <si>
    <t>Соответствие нормативно-технической документации</t>
  </si>
  <si>
    <t>ГОСТ 22046-2016; ГОСТ 11015-93 (ИСО 5970-79); ТР ТС 025/2012; ТУ производителя</t>
  </si>
  <si>
    <t>065</t>
  </si>
  <si>
    <t>Столы ученические трапециевидные</t>
  </si>
  <si>
    <t>31.01.12.122-065</t>
  </si>
  <si>
    <t>2; 3; 4; 5; 6</t>
  </si>
  <si>
    <t>Форма столешницы</t>
  </si>
  <si>
    <t>Трапециевидная</t>
  </si>
  <si>
    <t>Нет</t>
  </si>
  <si>
    <t>Количество крючков для портфеля/рюкзака</t>
  </si>
  <si>
    <t>0</t>
  </si>
  <si>
    <t>Наличие колесных опор</t>
  </si>
  <si>
    <t>1000</t>
  </si>
  <si>
    <t>780</t>
  </si>
  <si>
    <t>Цвет</t>
  </si>
  <si>
    <t>По согласованию с заказчиком</t>
  </si>
  <si>
    <t>Материал каркаса</t>
  </si>
  <si>
    <t>Металл</t>
  </si>
  <si>
    <t>ЛДСП</t>
  </si>
  <si>
    <t>31.01.11.150</t>
  </si>
  <si>
    <t>099</t>
  </si>
  <si>
    <t>С регулируемыми параметрами</t>
  </si>
  <si>
    <t>Стулья ученические</t>
  </si>
  <si>
    <t>31.01.11.150-00000021</t>
  </si>
  <si>
    <t>31.01.11.150-099</t>
  </si>
  <si>
    <t>2, 3, 4; 2, 3, 4, 5; 4, 5, 6; 5, 6, 7; 3, 4, 5</t>
  </si>
  <si>
    <t>Ширина сиденья</t>
  </si>
  <si>
    <t>≥ 320; ≥ 340; ≥ 360</t>
  </si>
  <si>
    <t>Ширина спинки</t>
  </si>
  <si>
    <t>≥ 280; ≥ 300; ≥ 320</t>
  </si>
  <si>
    <t>Глубина сиденья</t>
  </si>
  <si>
    <t>310</t>
  </si>
  <si>
    <t>Высота сиденья</t>
  </si>
  <si>
    <t>300</t>
  </si>
  <si>
    <t>Тип каркаса</t>
  </si>
  <si>
    <t>Металлический</t>
  </si>
  <si>
    <t>Труба плоскоовального сечения; Труба круглого сечения</t>
  </si>
  <si>
    <t>Вид материала спинки/сиденья</t>
  </si>
  <si>
    <t>Пластик</t>
  </si>
  <si>
    <t>ТР ТС 025/2012; ГОСТ 22046-2016; ГОСТ 11016-93 (ИСО 5970-79); ТУ производителя</t>
  </si>
  <si>
    <t>31.01.12.131</t>
  </si>
  <si>
    <t>001</t>
  </si>
  <si>
    <t>Назначение шкафа</t>
  </si>
  <si>
    <t>Для персонала</t>
  </si>
  <si>
    <t>Шкафы для одежды деревянные</t>
  </si>
  <si>
    <t>31.01.12.131-00000001</t>
  </si>
  <si>
    <t>31.01.12.131-001</t>
  </si>
  <si>
    <t>Вид шкафа</t>
  </si>
  <si>
    <t>Линейный</t>
  </si>
  <si>
    <t>Вид линейного шкафа</t>
  </si>
  <si>
    <t>Прямой</t>
  </si>
  <si>
    <t>Конструкция</t>
  </si>
  <si>
    <t>Сборно-разборная</t>
  </si>
  <si>
    <t>Тип шкафа по количеству дверей</t>
  </si>
  <si>
    <t>Двухстворчатый</t>
  </si>
  <si>
    <t>Количество дверей</t>
  </si>
  <si>
    <t>Количество полок</t>
  </si>
  <si>
    <t>1; 2; 3; 4; 5</t>
  </si>
  <si>
    <t>Количество отделений</t>
  </si>
  <si>
    <t>2; 3; 4; 5; 6; 7; 8</t>
  </si>
  <si>
    <t>Количество выдвижных ящиков</t>
  </si>
  <si>
    <t>0; ≥ 1; ≥ 2; ≥ 3</t>
  </si>
  <si>
    <t>Вид материала корпуса</t>
  </si>
  <si>
    <t>Материал дверей</t>
  </si>
  <si>
    <t>Высота шкафа</t>
  </si>
  <si>
    <t>≥ 1600 и &lt; 1700; ≥ 1700 и &lt; 1800; ≥ 1800 и &lt; 1900; ≥ 1900 и &lt; 2000; ≥ 2000 и &lt; 2100; ≥ 2100 и &lt; 2200</t>
  </si>
  <si>
    <t>Длина шкафа</t>
  </si>
  <si>
    <t>≥ 600 и &lt; 700; ≥ 700 и &lt; 800; ≥ 800 и &lt; 900; ≥ 900 и &lt; 1000</t>
  </si>
  <si>
    <t>Глубина шкафа</t>
  </si>
  <si>
    <t>≥ 350 и &lt; 400; ≥ 400 и &lt; 450; ≥ 450 и &lt; 500; ≥ 500 и &lt; 550; ≥ 550 и &lt; 600; ≥ 600 и &lt; 700</t>
  </si>
  <si>
    <t>Тип дверей шкафа</t>
  </si>
  <si>
    <t>Распашные</t>
  </si>
  <si>
    <t>Полка под головные уборы</t>
  </si>
  <si>
    <t>Наличие</t>
  </si>
  <si>
    <t>Штанга для одежды</t>
  </si>
  <si>
    <t>Расположение штанги для одежды</t>
  </si>
  <si>
    <t>Перпендикулярно задней стенке; Горизонтально задней стенке</t>
  </si>
  <si>
    <t>Возможность регулировки напольной опоры по высоте</t>
  </si>
  <si>
    <t>Замок</t>
  </si>
  <si>
    <t>ГОСТ 16371-2014; ТР ТС 025/2012; ТУ производителя</t>
  </si>
  <si>
    <t>31.01.12.110</t>
  </si>
  <si>
    <t>Назначение стола письменного</t>
  </si>
  <si>
    <t>Столы письменные</t>
  </si>
  <si>
    <t>31.01.10.000-00000004</t>
  </si>
  <si>
    <t>31.01.12.110-001</t>
  </si>
  <si>
    <t>Конфигурация стола</t>
  </si>
  <si>
    <t>Вид опоры стола</t>
  </si>
  <si>
    <t>П-образная</t>
  </si>
  <si>
    <t>Эргономичный</t>
  </si>
  <si>
    <t>Тумба</t>
  </si>
  <si>
    <t>Отсутствие</t>
  </si>
  <si>
    <t>Деревянный</t>
  </si>
  <si>
    <t>Вид материала каркаса</t>
  </si>
  <si>
    <t>ДСП; ЛДСП</t>
  </si>
  <si>
    <t>Толщина материала каркаса</t>
  </si>
  <si>
    <t>≥ 16 и &lt; 20; ≥ 20 и &lt; 24</t>
  </si>
  <si>
    <t>Толщина материала каркаса, max</t>
  </si>
  <si>
    <t>16; 17; 18; 19; 20; 21; 22</t>
  </si>
  <si>
    <t>Вид материала столешницы</t>
  </si>
  <si>
    <t>Толщина материала столешницы</t>
  </si>
  <si>
    <t>≥ 16 и &lt; 20; ≥ 20 и &lt; 24; ≥ 24 и &lt; 30</t>
  </si>
  <si>
    <t>Толщина материала столешницы, max</t>
  </si>
  <si>
    <t>16; 17; 18; 19; 20; 21; 22; 23; 24; 25</t>
  </si>
  <si>
    <t>Высота</t>
  </si>
  <si>
    <t>700</t>
  </si>
  <si>
    <t>800</t>
  </si>
  <si>
    <t>Ширина</t>
  </si>
  <si>
    <t>1050</t>
  </si>
  <si>
    <t>1240</t>
  </si>
  <si>
    <t>Глубина</t>
  </si>
  <si>
    <t>900</t>
  </si>
  <si>
    <t>Регулируемая высота опоры</t>
  </si>
  <si>
    <t>Наличие кабель-канала</t>
  </si>
  <si>
    <t>Выдвижная полка для клавиатуры</t>
  </si>
  <si>
    <t>Наличие фронтальной панели</t>
  </si>
  <si>
    <t>Количество тумб</t>
  </si>
  <si>
    <t>ТР ТС 025/2012; ГОСТ 16371-2014; ГОСТ 26800.1-86; ТУ производителя</t>
  </si>
  <si>
    <t>094</t>
  </si>
  <si>
    <t>Назначение</t>
  </si>
  <si>
    <t>Кресла офисные на колесиках</t>
  </si>
  <si>
    <t>31.01.12.160-00000005</t>
  </si>
  <si>
    <t>31.01.11.150-094</t>
  </si>
  <si>
    <t>Металлический; Пластиковый</t>
  </si>
  <si>
    <t>Тип сиденья</t>
  </si>
  <si>
    <t>Мягкое (обитое)</t>
  </si>
  <si>
    <t>Тип опор</t>
  </si>
  <si>
    <t>Колеса</t>
  </si>
  <si>
    <t>Тип механизма</t>
  </si>
  <si>
    <t>Механизм качания с возможностью фиксации спинки в рабочем положении (Top-Gun)</t>
  </si>
  <si>
    <t>Наличие механизма регулировки по высоте</t>
  </si>
  <si>
    <t>Тип подлокотников</t>
  </si>
  <si>
    <t>Нерегулируемые</t>
  </si>
  <si>
    <t>Каркас</t>
  </si>
  <si>
    <t>Немонолитная спинка с сиденьем</t>
  </si>
  <si>
    <t>Вид материала крестовины</t>
  </si>
  <si>
    <t>Металл; Пластик</t>
  </si>
  <si>
    <t>Вид материала обивки сидения</t>
  </si>
  <si>
    <t>Текстиль</t>
  </si>
  <si>
    <t>Вид материала обивки спинки</t>
  </si>
  <si>
    <t>Текстиль; Сетчатый акрил</t>
  </si>
  <si>
    <t>Вид материала подлокотника</t>
  </si>
  <si>
    <t>Наличие подголовника</t>
  </si>
  <si>
    <t>Наличие валика под спину</t>
  </si>
  <si>
    <t>Высота спинки</t>
  </si>
  <si>
    <t>435</t>
  </si>
  <si>
    <t>490</t>
  </si>
  <si>
    <t>405</t>
  </si>
  <si>
    <t>570</t>
  </si>
  <si>
    <t>440</t>
  </si>
  <si>
    <t>480</t>
  </si>
  <si>
    <t>Высота кресла в нижнем положении газлифта</t>
  </si>
  <si>
    <t>890</t>
  </si>
  <si>
    <t>Высота кресла в верхнем положении газлифта</t>
  </si>
  <si>
    <t>995</t>
  </si>
  <si>
    <t>Диаметр крестовины</t>
  </si>
  <si>
    <t>600</t>
  </si>
  <si>
    <t>Максимальный вес пользователя</t>
  </si>
  <si>
    <t>140; 150</t>
  </si>
  <si>
    <t>КГ</t>
  </si>
  <si>
    <t>ТР ТС 025/2012; ТР ТС 025/2012; ГОСТ 16371-2014; ГОСТ 19917-2014; ГОСТ 26800.2-86; ТУ производителя</t>
  </si>
  <si>
    <t xml:space="preserve">Надставка настольная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</si>
</sst>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4" fontId="3" fillId="0" borderId="4" xfId="0" applyNumberFormat="1" applyFont="1" applyBorder="1" applyAlignment="1">
      <alignment horizontal="center" vertical="center" wrapText="1" shrinkToFi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9" fontId="18" fillId="0" borderId="1" xfId="18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16" fillId="0" borderId="1" xfId="18" applyNumberFormat="1" applyFont="1" applyFill="1" applyBorder="1" applyAlignment="1">
      <alignment horizontal="center" vertical="center" wrapText="1"/>
    </xf>
    <xf numFmtId="0" fontId="20" fillId="0" borderId="1" xfId="17" applyFont="1" applyBorder="1" applyAlignment="1">
      <alignment horizontal="center" vertical="center" wrapText="1"/>
    </xf>
    <xf numFmtId="4" fontId="20" fillId="0" borderId="0" xfId="17" applyNumberFormat="1" applyFont="1" applyAlignment="1">
      <alignment horizontal="center" vertical="center" wrapText="1"/>
    </xf>
    <xf numFmtId="0" fontId="20" fillId="0" borderId="0" xfId="17" applyFont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17" applyFont="1" applyAlignment="1">
      <alignment horizontal="center"/>
    </xf>
    <xf numFmtId="0" fontId="20" fillId="0" borderId="1" xfId="17" applyFont="1" applyBorder="1" applyAlignment="1">
      <alignment horizontal="left" vertical="top" wrapText="1"/>
    </xf>
    <xf numFmtId="0" fontId="20" fillId="0" borderId="1" xfId="17" applyFont="1" applyBorder="1" applyAlignment="1">
      <alignment horizontal="left" vertical="top"/>
    </xf>
    <xf numFmtId="0" fontId="20" fillId="0" borderId="1" xfId="17" applyFont="1" applyBorder="1" applyAlignment="1">
      <alignment horizontal="center" vertical="top"/>
    </xf>
    <xf numFmtId="14" fontId="20" fillId="0" borderId="1" xfId="17" applyNumberFormat="1" applyFont="1" applyBorder="1" applyAlignment="1">
      <alignment horizontal="center" vertical="top"/>
    </xf>
    <xf numFmtId="0" fontId="20" fillId="0" borderId="0" xfId="17" applyFont="1" applyAlignment="1">
      <alignment horizontal="left" vertical="top"/>
    </xf>
    <xf numFmtId="0" fontId="0" fillId="0" borderId="0" xfId="0" applyAlignment="1">
      <alignment wrapText="1"/>
    </xf>
    <xf numFmtId="4" fontId="0" fillId="0" borderId="0" xfId="0" applyNumberFormat="1" applyAlignment="1">
      <alignment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0" fillId="0" borderId="1" xfId="17" applyFont="1" applyBorder="1" applyAlignment="1">
      <alignment horizontal="center" vertical="center" wrapText="1"/>
    </xf>
    <xf numFmtId="0" fontId="20" fillId="0" borderId="10" xfId="17" applyFont="1" applyBorder="1" applyAlignment="1">
      <alignment horizontal="center" vertical="center" wrapText="1"/>
    </xf>
    <xf numFmtId="0" fontId="20" fillId="0" borderId="11" xfId="17" applyFont="1" applyBorder="1" applyAlignment="1">
      <alignment horizontal="center" vertical="center" wrapText="1"/>
    </xf>
    <xf numFmtId="0" fontId="20" fillId="0" borderId="4" xfId="17" applyFont="1" applyBorder="1" applyAlignment="1">
      <alignment horizontal="center" vertical="center" wrapText="1"/>
    </xf>
    <xf numFmtId="0" fontId="20" fillId="0" borderId="10" xfId="17" applyFont="1" applyBorder="1" applyAlignment="1">
      <alignment horizontal="center" vertical="center"/>
    </xf>
    <xf numFmtId="0" fontId="20" fillId="0" borderId="11" xfId="17" applyFont="1" applyBorder="1" applyAlignment="1">
      <alignment horizontal="center" vertical="center"/>
    </xf>
    <xf numFmtId="0" fontId="20" fillId="0" borderId="4" xfId="17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22" fillId="0" borderId="4" xfId="0" applyNumberFormat="1" applyFont="1" applyBorder="1" applyAlignment="1">
      <alignment horizontal="center" vertical="center"/>
    </xf>
    <xf numFmtId="0" fontId="21" fillId="0" borderId="1" xfId="19" applyFont="1" applyFill="1" applyBorder="1" applyAlignment="1">
      <alignment horizontal="center" vertical="center" wrapText="1"/>
    </xf>
    <xf numFmtId="4" fontId="20" fillId="0" borderId="10" xfId="17" applyNumberFormat="1" applyFont="1" applyBorder="1" applyAlignment="1">
      <alignment horizontal="center" vertical="center" wrapText="1"/>
    </xf>
    <xf numFmtId="4" fontId="20" fillId="0" borderId="11" xfId="17" applyNumberFormat="1" applyFont="1" applyBorder="1" applyAlignment="1">
      <alignment horizontal="center" vertical="center" wrapText="1"/>
    </xf>
    <xf numFmtId="4" fontId="20" fillId="0" borderId="4" xfId="17" applyNumberFormat="1" applyFont="1" applyBorder="1" applyAlignment="1">
      <alignment horizontal="center" vertical="center" wrapText="1"/>
    </xf>
    <xf numFmtId="0" fontId="20" fillId="0" borderId="10" xfId="17" applyFont="1" applyBorder="1" applyAlignment="1">
      <alignment horizontal="center" vertical="top" wrapText="1"/>
    </xf>
    <xf numFmtId="0" fontId="20" fillId="0" borderId="11" xfId="17" applyFont="1" applyBorder="1" applyAlignment="1">
      <alignment horizontal="center" vertical="top" wrapText="1"/>
    </xf>
    <xf numFmtId="0" fontId="20" fillId="0" borderId="4" xfId="17" applyFont="1" applyBorder="1" applyAlignment="1">
      <alignment horizontal="center" vertical="top" wrapText="1"/>
    </xf>
  </cellXfs>
  <cellStyles count="20">
    <cellStyle name="S20" xfId="1"/>
    <cellStyle name="S23" xfId="2"/>
    <cellStyle name="Гиперссылка" xfId="19" builtinId="8"/>
    <cellStyle name="Обычный" xfId="0" builtinId="0"/>
    <cellStyle name="Обычный 2" xfId="3"/>
    <cellStyle name="Обычный 2 2" xfId="4"/>
    <cellStyle name="Обычный 2 2 2" xfId="17"/>
    <cellStyle name="Обычный 2 3" xfId="5"/>
    <cellStyle name="Обычный 3" xfId="6"/>
    <cellStyle name="Обычный 3 2" xfId="7"/>
    <cellStyle name="Обычный 4" xfId="8"/>
    <cellStyle name="Обычный 5" xfId="9"/>
    <cellStyle name="Обычный 6" xfId="10"/>
    <cellStyle name="Процентный" xfId="18" builtinId="5"/>
    <cellStyle name="Процентный 2" xfId="11"/>
    <cellStyle name="Процентный 2 2" xfId="12"/>
    <cellStyle name="Процентный 3" xfId="13"/>
    <cellStyle name="Процентный 4" xfId="14"/>
    <cellStyle name="Финансовый 2" xfId="16"/>
    <cellStyle name="Финансовый 3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2</xdr:row>
      <xdr:rowOff>1219200</xdr:rowOff>
    </xdr:from>
    <xdr:to>
      <xdr:col>9</xdr:col>
      <xdr:colOff>971550</xdr:colOff>
      <xdr:row>2</xdr:row>
      <xdr:rowOff>1695450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BBC3EFCF-FED0-4C98-B883-8C8E2F4FD9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4200" y="4657725"/>
          <a:ext cx="85725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2</xdr:row>
      <xdr:rowOff>1247774</xdr:rowOff>
    </xdr:from>
    <xdr:to>
      <xdr:col>8</xdr:col>
      <xdr:colOff>1009650</xdr:colOff>
      <xdr:row>2</xdr:row>
      <xdr:rowOff>1752599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CE12D0F2-F623-4553-BE91-8B9FE0B2A20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686299"/>
          <a:ext cx="990600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ktruCard/ktru-description.html?itemId=31.01.11.150-00000021" TargetMode="External"/><Relationship Id="rId2" Type="http://schemas.openxmlformats.org/officeDocument/2006/relationships/hyperlink" Target="https://zakupki.gov.ru/epz/ktru/ktruCard/ktru-description.html?itemId=31.01.12.122-00000004" TargetMode="External"/><Relationship Id="rId1" Type="http://schemas.openxmlformats.org/officeDocument/2006/relationships/hyperlink" Target="https://zakupki.gov.ru/epz/ktru/ktruCard/ktru-description.html?itemId=31.01.12.122-00000004" TargetMode="External"/><Relationship Id="rId6" Type="http://schemas.openxmlformats.org/officeDocument/2006/relationships/hyperlink" Target="https://zakupki.gov.ru/epz/ktru/ktruCard/ktru-description.html?itemId=31.01.12.160-00000005" TargetMode="External"/><Relationship Id="rId5" Type="http://schemas.openxmlformats.org/officeDocument/2006/relationships/hyperlink" Target="https://zakupki.gov.ru/epz/ktru/ktruCard/ktru-description.html?itemId=31.01.10.000-00000004" TargetMode="External"/><Relationship Id="rId4" Type="http://schemas.openxmlformats.org/officeDocument/2006/relationships/hyperlink" Target="https://zakupki.gov.ru/epz/ktru/ktruCard/ktru-description.html?itemId=31.01.12.131-00000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topLeftCell="G2" workbookViewId="0">
      <selection activeCell="M8" sqref="M8"/>
    </sheetView>
  </sheetViews>
  <sheetFormatPr defaultColWidth="9.140625" defaultRowHeight="15" x14ac:dyDescent="0.25"/>
  <cols>
    <col min="1" max="1" width="3.85546875" style="1" customWidth="1"/>
    <col min="2" max="2" width="45.5703125" style="1" bestFit="1" customWidth="1"/>
    <col min="3" max="3" width="14.85546875" style="1" customWidth="1"/>
    <col min="4" max="10" width="15.85546875" style="16" customWidth="1"/>
    <col min="11" max="12" width="17.5703125" style="12" customWidth="1"/>
    <col min="13" max="13" width="29.42578125" style="1" customWidth="1"/>
    <col min="14" max="16384" width="9.140625" style="1"/>
  </cols>
  <sheetData>
    <row r="1" spans="1:13" ht="104.25" customHeight="1" thickBot="1" x14ac:dyDescent="0.3">
      <c r="A1" s="43" t="s">
        <v>12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ht="166.5" customHeight="1" thickBot="1" x14ac:dyDescent="0.3">
      <c r="A2" s="39" t="s">
        <v>22</v>
      </c>
      <c r="B2" s="40"/>
      <c r="C2" s="40"/>
      <c r="D2" s="40"/>
      <c r="E2" s="41"/>
      <c r="F2" s="41"/>
      <c r="G2" s="41"/>
      <c r="H2" s="41"/>
      <c r="I2" s="41"/>
      <c r="J2" s="41"/>
      <c r="K2" s="41"/>
      <c r="L2" s="41"/>
      <c r="M2" s="42"/>
    </row>
    <row r="3" spans="1:13" s="6" customFormat="1" ht="150.75" customHeight="1" x14ac:dyDescent="0.25">
      <c r="A3" s="2" t="s">
        <v>0</v>
      </c>
      <c r="B3" s="3" t="s">
        <v>2</v>
      </c>
      <c r="C3" s="3" t="s">
        <v>5</v>
      </c>
      <c r="D3" s="14" t="s">
        <v>1</v>
      </c>
      <c r="E3" s="4" t="s">
        <v>13</v>
      </c>
      <c r="F3" s="4" t="s">
        <v>14</v>
      </c>
      <c r="G3" s="4" t="s">
        <v>15</v>
      </c>
      <c r="H3" s="17" t="s">
        <v>8</v>
      </c>
      <c r="I3" s="18" t="s">
        <v>9</v>
      </c>
      <c r="J3" s="19" t="s">
        <v>10</v>
      </c>
      <c r="K3" s="4" t="s">
        <v>7</v>
      </c>
      <c r="L3" s="3" t="s">
        <v>11</v>
      </c>
      <c r="M3" s="5" t="s">
        <v>4</v>
      </c>
    </row>
    <row r="4" spans="1:13" ht="14.25" customHeight="1" x14ac:dyDescent="0.25">
      <c r="A4" s="7">
        <v>1</v>
      </c>
      <c r="B4" s="8" t="s">
        <v>16</v>
      </c>
      <c r="C4" s="9" t="s">
        <v>6</v>
      </c>
      <c r="D4" s="15">
        <v>8</v>
      </c>
      <c r="E4" s="15"/>
      <c r="F4" s="15"/>
      <c r="G4" s="15"/>
      <c r="H4" s="15"/>
      <c r="I4" s="15"/>
      <c r="J4" s="15"/>
      <c r="K4" s="10">
        <v>10649.25</v>
      </c>
      <c r="L4" s="10"/>
      <c r="M4" s="11">
        <f t="shared" ref="M4:M9" si="0">K4*D4</f>
        <v>85194</v>
      </c>
    </row>
    <row r="5" spans="1:13" ht="45" customHeight="1" x14ac:dyDescent="0.25">
      <c r="A5" s="7">
        <v>2</v>
      </c>
      <c r="B5" s="8" t="s">
        <v>17</v>
      </c>
      <c r="C5" s="9" t="s">
        <v>6</v>
      </c>
      <c r="D5" s="15">
        <v>8</v>
      </c>
      <c r="E5" s="15"/>
      <c r="F5" s="15"/>
      <c r="G5" s="15"/>
      <c r="H5" s="15"/>
      <c r="I5" s="15"/>
      <c r="J5" s="15"/>
      <c r="K5" s="10">
        <v>12693.92</v>
      </c>
      <c r="L5" s="10"/>
      <c r="M5" s="11">
        <f t="shared" si="0"/>
        <v>101551.36</v>
      </c>
    </row>
    <row r="6" spans="1:13" ht="15.75" x14ac:dyDescent="0.25">
      <c r="A6" s="7">
        <v>3</v>
      </c>
      <c r="B6" s="8" t="s">
        <v>18</v>
      </c>
      <c r="C6" s="9" t="s">
        <v>6</v>
      </c>
      <c r="D6" s="15">
        <v>8</v>
      </c>
      <c r="E6" s="15"/>
      <c r="F6" s="15"/>
      <c r="G6" s="15"/>
      <c r="H6" s="15"/>
      <c r="I6" s="15"/>
      <c r="J6" s="15"/>
      <c r="K6" s="10">
        <v>5935.64</v>
      </c>
      <c r="L6" s="10"/>
      <c r="M6" s="11">
        <f t="shared" si="0"/>
        <v>47485.120000000003</v>
      </c>
    </row>
    <row r="7" spans="1:13" ht="15.75" x14ac:dyDescent="0.25">
      <c r="A7" s="7">
        <v>4</v>
      </c>
      <c r="B7" s="8" t="s">
        <v>19</v>
      </c>
      <c r="C7" s="9" t="s">
        <v>6</v>
      </c>
      <c r="D7" s="15">
        <v>8</v>
      </c>
      <c r="E7" s="15"/>
      <c r="F7" s="15"/>
      <c r="G7" s="15"/>
      <c r="H7" s="15"/>
      <c r="I7" s="15"/>
      <c r="J7" s="15"/>
      <c r="K7" s="10">
        <v>14172.53</v>
      </c>
      <c r="L7" s="10"/>
      <c r="M7" s="11">
        <f t="shared" si="0"/>
        <v>113380.24</v>
      </c>
    </row>
    <row r="8" spans="1:13" ht="15.75" x14ac:dyDescent="0.25">
      <c r="A8" s="7">
        <v>5</v>
      </c>
      <c r="B8" s="8" t="s">
        <v>20</v>
      </c>
      <c r="C8" s="9" t="s">
        <v>6</v>
      </c>
      <c r="D8" s="15">
        <v>2</v>
      </c>
      <c r="E8" s="15"/>
      <c r="F8" s="15"/>
      <c r="G8" s="15"/>
      <c r="H8" s="15"/>
      <c r="I8" s="15"/>
      <c r="J8" s="15"/>
      <c r="K8" s="10">
        <v>8402.67</v>
      </c>
      <c r="L8" s="10"/>
      <c r="M8" s="11">
        <f>K8*D8</f>
        <v>16805.34</v>
      </c>
    </row>
    <row r="9" spans="1:13" ht="15.75" x14ac:dyDescent="0.25">
      <c r="A9" s="7">
        <v>6</v>
      </c>
      <c r="B9" s="8" t="s">
        <v>21</v>
      </c>
      <c r="C9" s="9" t="s">
        <v>6</v>
      </c>
      <c r="D9" s="15">
        <v>4</v>
      </c>
      <c r="E9" s="15"/>
      <c r="F9" s="15"/>
      <c r="G9" s="15"/>
      <c r="H9" s="15"/>
      <c r="I9" s="15"/>
      <c r="J9" s="15"/>
      <c r="K9" s="10">
        <v>8371.25</v>
      </c>
      <c r="L9" s="10"/>
      <c r="M9" s="11">
        <f t="shared" si="0"/>
        <v>33485</v>
      </c>
    </row>
    <row r="10" spans="1:13" ht="18.75" x14ac:dyDescent="0.25">
      <c r="A10" s="7">
        <v>7</v>
      </c>
      <c r="B10" s="8" t="s">
        <v>250</v>
      </c>
      <c r="C10" s="9" t="s">
        <v>6</v>
      </c>
      <c r="D10" s="20">
        <v>8</v>
      </c>
      <c r="E10" s="36">
        <v>4031</v>
      </c>
      <c r="F10" s="36">
        <v>4092</v>
      </c>
      <c r="G10" s="36">
        <v>4305</v>
      </c>
      <c r="H10" s="21">
        <f t="shared" ref="H10" si="1">AVERAGE(E10:G10)</f>
        <v>4142.67</v>
      </c>
      <c r="I10" s="21">
        <f t="shared" ref="I10" si="2">STDEV(E10:G10)</f>
        <v>143.86000000000001</v>
      </c>
      <c r="J10" s="22">
        <f t="shared" ref="J10" si="3">I10/H10*100</f>
        <v>3.47</v>
      </c>
      <c r="K10" s="10"/>
      <c r="L10" s="10">
        <f>E10</f>
        <v>4031</v>
      </c>
      <c r="M10" s="10">
        <f>L10*D10</f>
        <v>32248</v>
      </c>
    </row>
    <row r="11" spans="1:13" ht="14.25" customHeight="1" x14ac:dyDescent="0.25">
      <c r="B11" s="1" t="s">
        <v>3</v>
      </c>
      <c r="M11" s="13">
        <f>SUM(M4:M10)</f>
        <v>430149.06</v>
      </c>
    </row>
    <row r="12" spans="1:13" ht="14.25" customHeight="1" x14ac:dyDescent="0.25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</row>
  </sheetData>
  <autoFilter ref="A3:M11"/>
  <mergeCells count="3">
    <mergeCell ref="A12:M12"/>
    <mergeCell ref="A2:M2"/>
    <mergeCell ref="A1:M1"/>
  </mergeCells>
  <phoneticPr fontId="17" type="noConversion"/>
  <pageMargins left="0.7" right="0.7" top="0.75" bottom="0.75" header="0.3" footer="0.3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"/>
  <sheetViews>
    <sheetView topLeftCell="A83" workbookViewId="0">
      <selection activeCell="F96" sqref="F96:K118"/>
    </sheetView>
  </sheetViews>
  <sheetFormatPr defaultRowHeight="15" x14ac:dyDescent="0.25"/>
  <cols>
    <col min="6" max="6" width="32.28515625" style="34" customWidth="1"/>
    <col min="9" max="9" width="17.140625" style="34" customWidth="1"/>
    <col min="10" max="10" width="20.7109375" style="34" customWidth="1"/>
    <col min="12" max="12" width="10.85546875" customWidth="1"/>
    <col min="13" max="13" width="10.7109375" customWidth="1"/>
    <col min="15" max="15" width="16" customWidth="1"/>
    <col min="19" max="19" width="15.85546875" style="35" customWidth="1"/>
  </cols>
  <sheetData>
    <row r="1" spans="1:19" s="25" customFormat="1" ht="12.75" x14ac:dyDescent="0.25">
      <c r="A1" s="44" t="s">
        <v>23</v>
      </c>
      <c r="B1" s="44" t="s">
        <v>24</v>
      </c>
      <c r="C1" s="44" t="s">
        <v>25</v>
      </c>
      <c r="D1" s="44" t="s">
        <v>26</v>
      </c>
      <c r="E1" s="44" t="s">
        <v>27</v>
      </c>
      <c r="F1" s="44" t="s">
        <v>28</v>
      </c>
      <c r="G1" s="44" t="s">
        <v>29</v>
      </c>
      <c r="H1" s="44"/>
      <c r="I1" s="44"/>
      <c r="J1" s="44"/>
      <c r="K1" s="44" t="s">
        <v>30</v>
      </c>
      <c r="L1" s="44" t="s">
        <v>31</v>
      </c>
      <c r="M1" s="44" t="s">
        <v>32</v>
      </c>
      <c r="N1" s="44" t="s">
        <v>33</v>
      </c>
      <c r="O1" s="48" t="s">
        <v>34</v>
      </c>
      <c r="P1" s="45" t="s">
        <v>35</v>
      </c>
      <c r="Q1" s="44" t="s">
        <v>36</v>
      </c>
      <c r="R1" s="44" t="s">
        <v>37</v>
      </c>
      <c r="S1" s="24"/>
    </row>
    <row r="2" spans="1:19" s="25" customFormat="1" ht="12.75" x14ac:dyDescent="0.25">
      <c r="A2" s="44"/>
      <c r="B2" s="44"/>
      <c r="C2" s="44"/>
      <c r="D2" s="44"/>
      <c r="E2" s="44"/>
      <c r="F2" s="44"/>
      <c r="G2" s="44" t="s">
        <v>38</v>
      </c>
      <c r="H2" s="44"/>
      <c r="I2" s="44" t="s">
        <v>39</v>
      </c>
      <c r="J2" s="44" t="s">
        <v>40</v>
      </c>
      <c r="K2" s="44"/>
      <c r="L2" s="44"/>
      <c r="M2" s="44"/>
      <c r="N2" s="44"/>
      <c r="O2" s="49"/>
      <c r="P2" s="46"/>
      <c r="Q2" s="44"/>
      <c r="R2" s="44"/>
      <c r="S2" s="24"/>
    </row>
    <row r="3" spans="1:19" s="25" customFormat="1" ht="25.5" x14ac:dyDescent="0.25">
      <c r="A3" s="44"/>
      <c r="B3" s="44"/>
      <c r="C3" s="44"/>
      <c r="D3" s="44"/>
      <c r="E3" s="44"/>
      <c r="F3" s="44"/>
      <c r="G3" s="23" t="s">
        <v>41</v>
      </c>
      <c r="H3" s="23" t="s">
        <v>42</v>
      </c>
      <c r="I3" s="44"/>
      <c r="J3" s="44"/>
      <c r="K3" s="44"/>
      <c r="L3" s="44"/>
      <c r="M3" s="44"/>
      <c r="N3" s="44"/>
      <c r="O3" s="50"/>
      <c r="P3" s="47"/>
      <c r="Q3" s="44"/>
      <c r="R3" s="44"/>
      <c r="S3" s="24" t="s">
        <v>43</v>
      </c>
    </row>
    <row r="4" spans="1:19" s="28" customFormat="1" ht="12.75" x14ac:dyDescent="0.2">
      <c r="A4" s="26">
        <v>1</v>
      </c>
      <c r="B4" s="26">
        <v>2</v>
      </c>
      <c r="C4" s="26">
        <v>3</v>
      </c>
      <c r="D4" s="26">
        <v>4</v>
      </c>
      <c r="E4" s="26">
        <v>5</v>
      </c>
      <c r="F4" s="26">
        <v>6</v>
      </c>
      <c r="G4" s="26">
        <v>7</v>
      </c>
      <c r="H4" s="26">
        <v>8</v>
      </c>
      <c r="I4" s="26">
        <v>9</v>
      </c>
      <c r="J4" s="26">
        <v>10</v>
      </c>
      <c r="K4" s="26">
        <v>11</v>
      </c>
      <c r="L4" s="26">
        <v>12</v>
      </c>
      <c r="M4" s="26">
        <v>13</v>
      </c>
      <c r="N4" s="26">
        <v>14</v>
      </c>
      <c r="O4" s="27">
        <v>15</v>
      </c>
      <c r="P4" s="26">
        <v>16</v>
      </c>
      <c r="Q4" s="26">
        <v>17</v>
      </c>
      <c r="R4" s="26">
        <v>18</v>
      </c>
      <c r="S4" s="24">
        <v>19</v>
      </c>
    </row>
    <row r="5" spans="1:19" s="33" customFormat="1" ht="12.75" x14ac:dyDescent="0.25">
      <c r="A5" s="44">
        <v>2463</v>
      </c>
      <c r="B5" s="44" t="s">
        <v>16</v>
      </c>
      <c r="C5" s="44" t="s">
        <v>44</v>
      </c>
      <c r="D5" s="44" t="s">
        <v>45</v>
      </c>
      <c r="E5" s="44" t="s">
        <v>46</v>
      </c>
      <c r="F5" s="29" t="s">
        <v>47</v>
      </c>
      <c r="G5" s="30" t="s">
        <v>48</v>
      </c>
      <c r="H5" s="30" t="s">
        <v>48</v>
      </c>
      <c r="I5" s="29" t="s">
        <v>48</v>
      </c>
      <c r="J5" s="29" t="s">
        <v>49</v>
      </c>
      <c r="K5" s="31" t="s">
        <v>50</v>
      </c>
      <c r="L5" s="44" t="s">
        <v>51</v>
      </c>
      <c r="M5" s="54" t="s">
        <v>52</v>
      </c>
      <c r="N5" s="44" t="s">
        <v>53</v>
      </c>
      <c r="O5" s="30" t="s">
        <v>54</v>
      </c>
      <c r="P5" s="32">
        <v>45930</v>
      </c>
      <c r="Q5" s="44" t="s">
        <v>49</v>
      </c>
      <c r="R5" s="44" t="s">
        <v>49</v>
      </c>
      <c r="S5" s="55">
        <v>9498.4</v>
      </c>
    </row>
    <row r="6" spans="1:19" s="33" customFormat="1" ht="12.75" x14ac:dyDescent="0.25">
      <c r="A6" s="44"/>
      <c r="B6" s="44"/>
      <c r="C6" s="44"/>
      <c r="D6" s="44" t="s">
        <v>48</v>
      </c>
      <c r="E6" s="44" t="s">
        <v>48</v>
      </c>
      <c r="F6" s="29" t="s">
        <v>55</v>
      </c>
      <c r="G6" s="30" t="s">
        <v>48</v>
      </c>
      <c r="H6" s="30" t="s">
        <v>48</v>
      </c>
      <c r="I6" s="29" t="s">
        <v>48</v>
      </c>
      <c r="J6" s="29" t="s">
        <v>56</v>
      </c>
      <c r="K6" s="31" t="s">
        <v>50</v>
      </c>
      <c r="L6" s="44" t="s">
        <v>48</v>
      </c>
      <c r="M6" s="54" t="s">
        <v>48</v>
      </c>
      <c r="N6" s="44"/>
      <c r="O6" s="30" t="s">
        <v>54</v>
      </c>
      <c r="P6" s="32">
        <v>45930</v>
      </c>
      <c r="Q6" s="44" t="s">
        <v>48</v>
      </c>
      <c r="R6" s="44" t="s">
        <v>48</v>
      </c>
      <c r="S6" s="56"/>
    </row>
    <row r="7" spans="1:19" s="33" customFormat="1" ht="25.5" x14ac:dyDescent="0.25">
      <c r="A7" s="44"/>
      <c r="B7" s="44"/>
      <c r="C7" s="44"/>
      <c r="D7" s="44" t="s">
        <v>48</v>
      </c>
      <c r="E7" s="44" t="s">
        <v>48</v>
      </c>
      <c r="F7" s="29" t="s">
        <v>57</v>
      </c>
      <c r="G7" s="30" t="s">
        <v>48</v>
      </c>
      <c r="H7" s="30" t="s">
        <v>48</v>
      </c>
      <c r="I7" s="29" t="s">
        <v>58</v>
      </c>
      <c r="J7" s="29" t="s">
        <v>48</v>
      </c>
      <c r="K7" s="31" t="s">
        <v>50</v>
      </c>
      <c r="L7" s="44" t="s">
        <v>48</v>
      </c>
      <c r="M7" s="54" t="s">
        <v>48</v>
      </c>
      <c r="N7" s="44"/>
      <c r="O7" s="30" t="s">
        <v>54</v>
      </c>
      <c r="P7" s="32">
        <v>45930</v>
      </c>
      <c r="Q7" s="44" t="s">
        <v>48</v>
      </c>
      <c r="R7" s="44" t="s">
        <v>48</v>
      </c>
      <c r="S7" s="56"/>
    </row>
    <row r="8" spans="1:19" s="33" customFormat="1" ht="12.75" x14ac:dyDescent="0.25">
      <c r="A8" s="44"/>
      <c r="B8" s="44"/>
      <c r="C8" s="44"/>
      <c r="D8" s="44" t="s">
        <v>48</v>
      </c>
      <c r="E8" s="44" t="s">
        <v>48</v>
      </c>
      <c r="F8" s="29" t="s">
        <v>59</v>
      </c>
      <c r="G8" s="30" t="s">
        <v>60</v>
      </c>
      <c r="H8" s="30" t="s">
        <v>48</v>
      </c>
      <c r="I8" s="29" t="s">
        <v>48</v>
      </c>
      <c r="J8" s="29" t="s">
        <v>48</v>
      </c>
      <c r="K8" s="31" t="s">
        <v>61</v>
      </c>
      <c r="L8" s="44" t="s">
        <v>48</v>
      </c>
      <c r="M8" s="54" t="s">
        <v>48</v>
      </c>
      <c r="N8" s="44"/>
      <c r="O8" s="30" t="s">
        <v>54</v>
      </c>
      <c r="P8" s="32">
        <v>45930</v>
      </c>
      <c r="Q8" s="44" t="s">
        <v>48</v>
      </c>
      <c r="R8" s="44" t="s">
        <v>48</v>
      </c>
      <c r="S8" s="56"/>
    </row>
    <row r="9" spans="1:19" s="33" customFormat="1" ht="12.75" x14ac:dyDescent="0.25">
      <c r="A9" s="44"/>
      <c r="B9" s="44"/>
      <c r="C9" s="44"/>
      <c r="D9" s="44" t="s">
        <v>48</v>
      </c>
      <c r="E9" s="44" t="s">
        <v>48</v>
      </c>
      <c r="F9" s="29" t="s">
        <v>62</v>
      </c>
      <c r="G9" s="30" t="s">
        <v>63</v>
      </c>
      <c r="H9" s="30" t="s">
        <v>48</v>
      </c>
      <c r="I9" s="29" t="s">
        <v>48</v>
      </c>
      <c r="J9" s="29" t="s">
        <v>48</v>
      </c>
      <c r="K9" s="31" t="s">
        <v>61</v>
      </c>
      <c r="L9" s="44" t="s">
        <v>48</v>
      </c>
      <c r="M9" s="54" t="s">
        <v>48</v>
      </c>
      <c r="N9" s="44"/>
      <c r="O9" s="30" t="s">
        <v>54</v>
      </c>
      <c r="P9" s="32">
        <v>45930</v>
      </c>
      <c r="Q9" s="44" t="s">
        <v>48</v>
      </c>
      <c r="R9" s="44" t="s">
        <v>48</v>
      </c>
      <c r="S9" s="56"/>
    </row>
    <row r="10" spans="1:19" s="33" customFormat="1" ht="12.75" x14ac:dyDescent="0.25">
      <c r="A10" s="44"/>
      <c r="B10" s="44"/>
      <c r="C10" s="44"/>
      <c r="D10" s="44" t="s">
        <v>48</v>
      </c>
      <c r="E10" s="44" t="s">
        <v>48</v>
      </c>
      <c r="F10" s="29" t="s">
        <v>64</v>
      </c>
      <c r="G10" s="30" t="s">
        <v>65</v>
      </c>
      <c r="H10" s="30" t="s">
        <v>66</v>
      </c>
      <c r="I10" s="29" t="s">
        <v>48</v>
      </c>
      <c r="J10" s="29" t="s">
        <v>48</v>
      </c>
      <c r="K10" s="31" t="s">
        <v>61</v>
      </c>
      <c r="L10" s="44" t="s">
        <v>48</v>
      </c>
      <c r="M10" s="54" t="s">
        <v>48</v>
      </c>
      <c r="N10" s="44"/>
      <c r="O10" s="30" t="s">
        <v>54</v>
      </c>
      <c r="P10" s="32">
        <v>45930</v>
      </c>
      <c r="Q10" s="44" t="s">
        <v>48</v>
      </c>
      <c r="R10" s="44" t="s">
        <v>48</v>
      </c>
      <c r="S10" s="56"/>
    </row>
    <row r="11" spans="1:19" s="33" customFormat="1" ht="12.75" x14ac:dyDescent="0.25">
      <c r="A11" s="44"/>
      <c r="B11" s="44"/>
      <c r="C11" s="44"/>
      <c r="D11" s="44" t="s">
        <v>48</v>
      </c>
      <c r="E11" s="44" t="s">
        <v>48</v>
      </c>
      <c r="F11" s="29" t="s">
        <v>67</v>
      </c>
      <c r="G11" s="30" t="s">
        <v>48</v>
      </c>
      <c r="H11" s="30" t="s">
        <v>48</v>
      </c>
      <c r="I11" s="29" t="s">
        <v>48</v>
      </c>
      <c r="J11" s="29" t="s">
        <v>68</v>
      </c>
      <c r="K11" s="31" t="s">
        <v>50</v>
      </c>
      <c r="L11" s="44" t="s">
        <v>48</v>
      </c>
      <c r="M11" s="54" t="s">
        <v>48</v>
      </c>
      <c r="N11" s="44"/>
      <c r="O11" s="30" t="s">
        <v>54</v>
      </c>
      <c r="P11" s="32">
        <v>45930</v>
      </c>
      <c r="Q11" s="44" t="s">
        <v>48</v>
      </c>
      <c r="R11" s="44" t="s">
        <v>48</v>
      </c>
      <c r="S11" s="56"/>
    </row>
    <row r="12" spans="1:19" s="33" customFormat="1" ht="12.75" x14ac:dyDescent="0.25">
      <c r="A12" s="44"/>
      <c r="B12" s="44"/>
      <c r="C12" s="44"/>
      <c r="D12" s="44" t="s">
        <v>48</v>
      </c>
      <c r="E12" s="44" t="s">
        <v>48</v>
      </c>
      <c r="F12" s="29" t="s">
        <v>69</v>
      </c>
      <c r="G12" s="30" t="s">
        <v>48</v>
      </c>
      <c r="H12" s="30" t="s">
        <v>48</v>
      </c>
      <c r="I12" s="29" t="s">
        <v>48</v>
      </c>
      <c r="J12" s="29" t="s">
        <v>70</v>
      </c>
      <c r="K12" s="31" t="s">
        <v>50</v>
      </c>
      <c r="L12" s="44" t="s">
        <v>48</v>
      </c>
      <c r="M12" s="54" t="s">
        <v>48</v>
      </c>
      <c r="N12" s="44"/>
      <c r="O12" s="30" t="s">
        <v>54</v>
      </c>
      <c r="P12" s="32">
        <v>45930</v>
      </c>
      <c r="Q12" s="44" t="s">
        <v>48</v>
      </c>
      <c r="R12" s="44" t="s">
        <v>48</v>
      </c>
      <c r="S12" s="56"/>
    </row>
    <row r="13" spans="1:19" s="33" customFormat="1" ht="12.75" x14ac:dyDescent="0.25">
      <c r="A13" s="44"/>
      <c r="B13" s="44"/>
      <c r="C13" s="44"/>
      <c r="D13" s="44" t="s">
        <v>48</v>
      </c>
      <c r="E13" s="44" t="s">
        <v>48</v>
      </c>
      <c r="F13" s="29" t="s">
        <v>71</v>
      </c>
      <c r="G13" s="30" t="s">
        <v>48</v>
      </c>
      <c r="H13" s="30" t="s">
        <v>48</v>
      </c>
      <c r="I13" s="29" t="s">
        <v>72</v>
      </c>
      <c r="J13" s="29" t="s">
        <v>48</v>
      </c>
      <c r="K13" s="31" t="s">
        <v>50</v>
      </c>
      <c r="L13" s="44" t="s">
        <v>48</v>
      </c>
      <c r="M13" s="54" t="s">
        <v>48</v>
      </c>
      <c r="N13" s="44"/>
      <c r="O13" s="30" t="s">
        <v>54</v>
      </c>
      <c r="P13" s="32">
        <v>45930</v>
      </c>
      <c r="Q13" s="44" t="s">
        <v>48</v>
      </c>
      <c r="R13" s="44" t="s">
        <v>48</v>
      </c>
      <c r="S13" s="56"/>
    </row>
    <row r="14" spans="1:19" s="33" customFormat="1" ht="25.5" x14ac:dyDescent="0.25">
      <c r="A14" s="44"/>
      <c r="B14" s="44"/>
      <c r="C14" s="44"/>
      <c r="D14" s="44" t="s">
        <v>48</v>
      </c>
      <c r="E14" s="44" t="s">
        <v>48</v>
      </c>
      <c r="F14" s="29" t="s">
        <v>73</v>
      </c>
      <c r="G14" s="30" t="s">
        <v>74</v>
      </c>
      <c r="H14" s="30" t="s">
        <v>48</v>
      </c>
      <c r="I14" s="29" t="s">
        <v>48</v>
      </c>
      <c r="J14" s="29" t="s">
        <v>48</v>
      </c>
      <c r="K14" s="31" t="s">
        <v>61</v>
      </c>
      <c r="L14" s="44" t="s">
        <v>48</v>
      </c>
      <c r="M14" s="54" t="s">
        <v>48</v>
      </c>
      <c r="N14" s="44"/>
      <c r="O14" s="30" t="s">
        <v>54</v>
      </c>
      <c r="P14" s="32">
        <v>45930</v>
      </c>
      <c r="Q14" s="44" t="s">
        <v>48</v>
      </c>
      <c r="R14" s="44" t="s">
        <v>48</v>
      </c>
      <c r="S14" s="56"/>
    </row>
    <row r="15" spans="1:19" s="33" customFormat="1" ht="25.5" x14ac:dyDescent="0.25">
      <c r="A15" s="44"/>
      <c r="B15" s="44"/>
      <c r="C15" s="44"/>
      <c r="D15" s="44" t="s">
        <v>48</v>
      </c>
      <c r="E15" s="44" t="s">
        <v>48</v>
      </c>
      <c r="F15" s="29" t="s">
        <v>75</v>
      </c>
      <c r="G15" s="30" t="s">
        <v>48</v>
      </c>
      <c r="H15" s="30" t="s">
        <v>48</v>
      </c>
      <c r="I15" s="29" t="s">
        <v>76</v>
      </c>
      <c r="J15" s="29" t="s">
        <v>48</v>
      </c>
      <c r="K15" s="31" t="s">
        <v>50</v>
      </c>
      <c r="L15" s="44" t="s">
        <v>48</v>
      </c>
      <c r="M15" s="54" t="s">
        <v>48</v>
      </c>
      <c r="N15" s="44"/>
      <c r="O15" s="30" t="s">
        <v>54</v>
      </c>
      <c r="P15" s="32">
        <v>45930</v>
      </c>
      <c r="Q15" s="44" t="s">
        <v>48</v>
      </c>
      <c r="R15" s="44" t="s">
        <v>48</v>
      </c>
      <c r="S15" s="56"/>
    </row>
    <row r="16" spans="1:19" s="33" customFormat="1" ht="25.5" x14ac:dyDescent="0.25">
      <c r="A16" s="44"/>
      <c r="B16" s="44"/>
      <c r="C16" s="44"/>
      <c r="D16" s="44" t="s">
        <v>48</v>
      </c>
      <c r="E16" s="44" t="s">
        <v>48</v>
      </c>
      <c r="F16" s="29" t="s">
        <v>77</v>
      </c>
      <c r="G16" s="30" t="s">
        <v>48</v>
      </c>
      <c r="H16" s="30" t="s">
        <v>48</v>
      </c>
      <c r="I16" s="29" t="s">
        <v>78</v>
      </c>
      <c r="J16" s="29" t="s">
        <v>48</v>
      </c>
      <c r="K16" s="31" t="s">
        <v>50</v>
      </c>
      <c r="L16" s="44" t="s">
        <v>48</v>
      </c>
      <c r="M16" s="54" t="s">
        <v>48</v>
      </c>
      <c r="N16" s="44"/>
      <c r="O16" s="30" t="s">
        <v>54</v>
      </c>
      <c r="P16" s="32">
        <v>45930</v>
      </c>
      <c r="Q16" s="44" t="s">
        <v>48</v>
      </c>
      <c r="R16" s="44" t="s">
        <v>48</v>
      </c>
      <c r="S16" s="56"/>
    </row>
    <row r="17" spans="1:19" s="33" customFormat="1" ht="25.5" x14ac:dyDescent="0.25">
      <c r="A17" s="44"/>
      <c r="B17" s="44"/>
      <c r="C17" s="44"/>
      <c r="D17" s="44" t="s">
        <v>48</v>
      </c>
      <c r="E17" s="44" t="s">
        <v>48</v>
      </c>
      <c r="F17" s="29" t="s">
        <v>79</v>
      </c>
      <c r="G17" s="30" t="s">
        <v>48</v>
      </c>
      <c r="H17" s="30" t="s">
        <v>48</v>
      </c>
      <c r="I17" s="29" t="s">
        <v>78</v>
      </c>
      <c r="J17" s="29" t="s">
        <v>48</v>
      </c>
      <c r="K17" s="31" t="s">
        <v>50</v>
      </c>
      <c r="L17" s="44" t="s">
        <v>48</v>
      </c>
      <c r="M17" s="54" t="s">
        <v>48</v>
      </c>
      <c r="N17" s="44"/>
      <c r="O17" s="30" t="s">
        <v>54</v>
      </c>
      <c r="P17" s="32">
        <v>45930</v>
      </c>
      <c r="Q17" s="44" t="s">
        <v>48</v>
      </c>
      <c r="R17" s="44" t="s">
        <v>48</v>
      </c>
      <c r="S17" s="56"/>
    </row>
    <row r="18" spans="1:19" s="33" customFormat="1" ht="25.5" x14ac:dyDescent="0.25">
      <c r="A18" s="44"/>
      <c r="B18" s="44"/>
      <c r="C18" s="44"/>
      <c r="D18" s="44" t="s">
        <v>48</v>
      </c>
      <c r="E18" s="44" t="s">
        <v>48</v>
      </c>
      <c r="F18" s="29" t="s">
        <v>80</v>
      </c>
      <c r="G18" s="30" t="s">
        <v>48</v>
      </c>
      <c r="H18" s="30" t="s">
        <v>48</v>
      </c>
      <c r="I18" s="29" t="s">
        <v>78</v>
      </c>
      <c r="J18" s="29" t="s">
        <v>48</v>
      </c>
      <c r="K18" s="31" t="s">
        <v>50</v>
      </c>
      <c r="L18" s="44" t="s">
        <v>48</v>
      </c>
      <c r="M18" s="54" t="s">
        <v>48</v>
      </c>
      <c r="N18" s="44"/>
      <c r="O18" s="30" t="s">
        <v>54</v>
      </c>
      <c r="P18" s="32">
        <v>45930</v>
      </c>
      <c r="Q18" s="44" t="s">
        <v>48</v>
      </c>
      <c r="R18" s="44" t="s">
        <v>48</v>
      </c>
      <c r="S18" s="56"/>
    </row>
    <row r="19" spans="1:19" s="33" customFormat="1" ht="12.75" x14ac:dyDescent="0.25">
      <c r="A19" s="44"/>
      <c r="B19" s="44"/>
      <c r="C19" s="44"/>
      <c r="D19" s="44" t="s">
        <v>48</v>
      </c>
      <c r="E19" s="44" t="s">
        <v>48</v>
      </c>
      <c r="F19" s="29" t="s">
        <v>81</v>
      </c>
      <c r="G19" s="30" t="s">
        <v>48</v>
      </c>
      <c r="H19" s="30" t="s">
        <v>48</v>
      </c>
      <c r="I19" s="29" t="s">
        <v>48</v>
      </c>
      <c r="J19" s="29" t="s">
        <v>82</v>
      </c>
      <c r="K19" s="31" t="s">
        <v>50</v>
      </c>
      <c r="L19" s="44" t="s">
        <v>48</v>
      </c>
      <c r="M19" s="54" t="s">
        <v>48</v>
      </c>
      <c r="N19" s="44"/>
      <c r="O19" s="30" t="s">
        <v>54</v>
      </c>
      <c r="P19" s="32">
        <v>45930</v>
      </c>
      <c r="Q19" s="44" t="s">
        <v>48</v>
      </c>
      <c r="R19" s="44" t="s">
        <v>48</v>
      </c>
      <c r="S19" s="56"/>
    </row>
    <row r="20" spans="1:19" s="33" customFormat="1" ht="12.75" x14ac:dyDescent="0.25">
      <c r="A20" s="44"/>
      <c r="B20" s="44"/>
      <c r="C20" s="44"/>
      <c r="D20" s="44" t="s">
        <v>48</v>
      </c>
      <c r="E20" s="44" t="s">
        <v>48</v>
      </c>
      <c r="F20" s="29" t="s">
        <v>83</v>
      </c>
      <c r="G20" s="30" t="s">
        <v>84</v>
      </c>
      <c r="H20" s="30" t="s">
        <v>48</v>
      </c>
      <c r="I20" s="29" t="s">
        <v>48</v>
      </c>
      <c r="J20" s="29" t="s">
        <v>48</v>
      </c>
      <c r="K20" s="31" t="s">
        <v>61</v>
      </c>
      <c r="L20" s="44" t="s">
        <v>48</v>
      </c>
      <c r="M20" s="54" t="s">
        <v>48</v>
      </c>
      <c r="N20" s="44"/>
      <c r="O20" s="30" t="s">
        <v>54</v>
      </c>
      <c r="P20" s="32">
        <v>45930</v>
      </c>
      <c r="Q20" s="44" t="s">
        <v>48</v>
      </c>
      <c r="R20" s="44" t="s">
        <v>48</v>
      </c>
      <c r="S20" s="56"/>
    </row>
    <row r="21" spans="1:19" s="33" customFormat="1" ht="12.75" x14ac:dyDescent="0.25">
      <c r="A21" s="44"/>
      <c r="B21" s="44"/>
      <c r="C21" s="44"/>
      <c r="D21" s="44" t="s">
        <v>48</v>
      </c>
      <c r="E21" s="44" t="s">
        <v>48</v>
      </c>
      <c r="F21" s="29" t="s">
        <v>85</v>
      </c>
      <c r="G21" s="30" t="s">
        <v>86</v>
      </c>
      <c r="H21" s="30" t="s">
        <v>48</v>
      </c>
      <c r="I21" s="29" t="s">
        <v>48</v>
      </c>
      <c r="J21" s="29" t="s">
        <v>48</v>
      </c>
      <c r="K21" s="31" t="s">
        <v>61</v>
      </c>
      <c r="L21" s="44" t="s">
        <v>48</v>
      </c>
      <c r="M21" s="54" t="s">
        <v>48</v>
      </c>
      <c r="N21" s="44"/>
      <c r="O21" s="30" t="s">
        <v>54</v>
      </c>
      <c r="P21" s="32">
        <v>45930</v>
      </c>
      <c r="Q21" s="44" t="s">
        <v>48</v>
      </c>
      <c r="R21" s="44" t="s">
        <v>48</v>
      </c>
      <c r="S21" s="56"/>
    </row>
    <row r="22" spans="1:19" s="33" customFormat="1" ht="12.75" x14ac:dyDescent="0.25">
      <c r="A22" s="44"/>
      <c r="B22" s="44"/>
      <c r="C22" s="44"/>
      <c r="D22" s="44" t="s">
        <v>48</v>
      </c>
      <c r="E22" s="44" t="s">
        <v>48</v>
      </c>
      <c r="F22" s="29" t="s">
        <v>87</v>
      </c>
      <c r="G22" s="30" t="s">
        <v>48</v>
      </c>
      <c r="H22" s="30" t="s">
        <v>48</v>
      </c>
      <c r="I22" s="29" t="s">
        <v>48</v>
      </c>
      <c r="J22" s="29" t="s">
        <v>88</v>
      </c>
      <c r="K22" s="31" t="s">
        <v>50</v>
      </c>
      <c r="L22" s="44" t="s">
        <v>48</v>
      </c>
      <c r="M22" s="54" t="s">
        <v>48</v>
      </c>
      <c r="N22" s="44"/>
      <c r="O22" s="30" t="s">
        <v>54</v>
      </c>
      <c r="P22" s="32">
        <v>45930</v>
      </c>
      <c r="Q22" s="44" t="s">
        <v>48</v>
      </c>
      <c r="R22" s="44" t="s">
        <v>48</v>
      </c>
      <c r="S22" s="56"/>
    </row>
    <row r="23" spans="1:19" s="33" customFormat="1" ht="12.75" x14ac:dyDescent="0.25">
      <c r="A23" s="44"/>
      <c r="B23" s="44"/>
      <c r="C23" s="44"/>
      <c r="D23" s="44" t="s">
        <v>48</v>
      </c>
      <c r="E23" s="44" t="s">
        <v>48</v>
      </c>
      <c r="F23" s="29" t="s">
        <v>89</v>
      </c>
      <c r="G23" s="30" t="s">
        <v>48</v>
      </c>
      <c r="H23" s="30" t="s">
        <v>48</v>
      </c>
      <c r="I23" s="29" t="s">
        <v>48</v>
      </c>
      <c r="J23" s="29" t="s">
        <v>49</v>
      </c>
      <c r="K23" s="31" t="s">
        <v>50</v>
      </c>
      <c r="L23" s="44" t="s">
        <v>48</v>
      </c>
      <c r="M23" s="54" t="s">
        <v>48</v>
      </c>
      <c r="N23" s="44"/>
      <c r="O23" s="30" t="s">
        <v>54</v>
      </c>
      <c r="P23" s="32">
        <v>45930</v>
      </c>
      <c r="Q23" s="44" t="s">
        <v>48</v>
      </c>
      <c r="R23" s="44" t="s">
        <v>48</v>
      </c>
      <c r="S23" s="56"/>
    </row>
    <row r="24" spans="1:19" s="33" customFormat="1" ht="63.75" x14ac:dyDescent="0.25">
      <c r="A24" s="44"/>
      <c r="B24" s="44"/>
      <c r="C24" s="44"/>
      <c r="D24" s="44" t="s">
        <v>48</v>
      </c>
      <c r="E24" s="44" t="s">
        <v>48</v>
      </c>
      <c r="F24" s="29" t="s">
        <v>90</v>
      </c>
      <c r="G24" s="30" t="s">
        <v>48</v>
      </c>
      <c r="H24" s="30" t="s">
        <v>48</v>
      </c>
      <c r="I24" s="29" t="s">
        <v>91</v>
      </c>
      <c r="J24" s="29" t="s">
        <v>48</v>
      </c>
      <c r="K24" s="31" t="s">
        <v>50</v>
      </c>
      <c r="L24" s="44" t="s">
        <v>48</v>
      </c>
      <c r="M24" s="54" t="s">
        <v>48</v>
      </c>
      <c r="N24" s="44"/>
      <c r="O24" s="30" t="s">
        <v>54</v>
      </c>
      <c r="P24" s="32">
        <v>45930</v>
      </c>
      <c r="Q24" s="44" t="s">
        <v>48</v>
      </c>
      <c r="R24" s="44" t="s">
        <v>48</v>
      </c>
      <c r="S24" s="57"/>
    </row>
    <row r="25" spans="1:19" s="33" customFormat="1" ht="12.75" x14ac:dyDescent="0.25">
      <c r="A25" s="44">
        <v>2479</v>
      </c>
      <c r="B25" s="44" t="s">
        <v>17</v>
      </c>
      <c r="C25" s="44" t="s">
        <v>44</v>
      </c>
      <c r="D25" s="44" t="s">
        <v>92</v>
      </c>
      <c r="E25" s="44" t="s">
        <v>46</v>
      </c>
      <c r="F25" s="29" t="s">
        <v>47</v>
      </c>
      <c r="G25" s="30" t="s">
        <v>48</v>
      </c>
      <c r="H25" s="30" t="s">
        <v>48</v>
      </c>
      <c r="I25" s="30" t="s">
        <v>48</v>
      </c>
      <c r="J25" s="30" t="s">
        <v>49</v>
      </c>
      <c r="K25" s="31" t="s">
        <v>50</v>
      </c>
      <c r="L25" s="44" t="s">
        <v>93</v>
      </c>
      <c r="M25" s="54" t="s">
        <v>52</v>
      </c>
      <c r="N25" s="44" t="s">
        <v>94</v>
      </c>
      <c r="O25" s="30" t="s">
        <v>54</v>
      </c>
      <c r="P25" s="32">
        <v>45747</v>
      </c>
      <c r="Q25" s="44" t="s">
        <v>49</v>
      </c>
      <c r="R25" s="44" t="s">
        <v>48</v>
      </c>
      <c r="S25" s="51">
        <v>11524.55</v>
      </c>
    </row>
    <row r="26" spans="1:19" s="33" customFormat="1" ht="12.75" x14ac:dyDescent="0.25">
      <c r="A26" s="44"/>
      <c r="B26" s="44"/>
      <c r="C26" s="44"/>
      <c r="D26" s="44" t="s">
        <v>48</v>
      </c>
      <c r="E26" s="44" t="s">
        <v>48</v>
      </c>
      <c r="F26" s="29" t="s">
        <v>55</v>
      </c>
      <c r="G26" s="30" t="s">
        <v>48</v>
      </c>
      <c r="H26" s="30" t="s">
        <v>48</v>
      </c>
      <c r="I26" s="30" t="s">
        <v>48</v>
      </c>
      <c r="J26" s="30" t="s">
        <v>56</v>
      </c>
      <c r="K26" s="31" t="s">
        <v>50</v>
      </c>
      <c r="L26" s="44" t="s">
        <v>48</v>
      </c>
      <c r="M26" s="54" t="s">
        <v>48</v>
      </c>
      <c r="N26" s="44"/>
      <c r="O26" s="30" t="s">
        <v>54</v>
      </c>
      <c r="P26" s="32">
        <v>45747</v>
      </c>
      <c r="Q26" s="44" t="s">
        <v>48</v>
      </c>
      <c r="R26" s="44" t="s">
        <v>48</v>
      </c>
      <c r="S26" s="52"/>
    </row>
    <row r="27" spans="1:19" s="33" customFormat="1" ht="12.75" x14ac:dyDescent="0.25">
      <c r="A27" s="44"/>
      <c r="B27" s="44"/>
      <c r="C27" s="44"/>
      <c r="D27" s="44" t="s">
        <v>48</v>
      </c>
      <c r="E27" s="44" t="s">
        <v>48</v>
      </c>
      <c r="F27" s="29" t="s">
        <v>57</v>
      </c>
      <c r="G27" s="30" t="s">
        <v>48</v>
      </c>
      <c r="H27" s="30" t="s">
        <v>48</v>
      </c>
      <c r="I27" s="30" t="s">
        <v>95</v>
      </c>
      <c r="J27" s="30" t="s">
        <v>48</v>
      </c>
      <c r="K27" s="31" t="s">
        <v>50</v>
      </c>
      <c r="L27" s="44" t="s">
        <v>48</v>
      </c>
      <c r="M27" s="54" t="s">
        <v>48</v>
      </c>
      <c r="N27" s="44"/>
      <c r="O27" s="30" t="s">
        <v>54</v>
      </c>
      <c r="P27" s="32">
        <v>45747</v>
      </c>
      <c r="Q27" s="44" t="s">
        <v>48</v>
      </c>
      <c r="R27" s="44" t="s">
        <v>48</v>
      </c>
      <c r="S27" s="52"/>
    </row>
    <row r="28" spans="1:19" s="33" customFormat="1" ht="12.75" x14ac:dyDescent="0.25">
      <c r="A28" s="44"/>
      <c r="B28" s="44"/>
      <c r="C28" s="44"/>
      <c r="D28" s="44" t="s">
        <v>48</v>
      </c>
      <c r="E28" s="44" t="s">
        <v>48</v>
      </c>
      <c r="F28" s="29" t="s">
        <v>96</v>
      </c>
      <c r="G28" s="30" t="s">
        <v>48</v>
      </c>
      <c r="H28" s="30" t="s">
        <v>48</v>
      </c>
      <c r="I28" s="30" t="s">
        <v>48</v>
      </c>
      <c r="J28" s="30" t="s">
        <v>97</v>
      </c>
      <c r="K28" s="31" t="s">
        <v>50</v>
      </c>
      <c r="L28" s="44" t="s">
        <v>48</v>
      </c>
      <c r="M28" s="54" t="s">
        <v>48</v>
      </c>
      <c r="N28" s="44"/>
      <c r="O28" s="30" t="s">
        <v>54</v>
      </c>
      <c r="P28" s="32">
        <v>45747</v>
      </c>
      <c r="Q28" s="44" t="s">
        <v>48</v>
      </c>
      <c r="R28" s="44" t="s">
        <v>48</v>
      </c>
      <c r="S28" s="52"/>
    </row>
    <row r="29" spans="1:19" s="33" customFormat="1" ht="12.75" x14ac:dyDescent="0.25">
      <c r="A29" s="44"/>
      <c r="B29" s="44"/>
      <c r="C29" s="44"/>
      <c r="D29" s="44" t="s">
        <v>48</v>
      </c>
      <c r="E29" s="44" t="s">
        <v>48</v>
      </c>
      <c r="F29" s="29" t="s">
        <v>89</v>
      </c>
      <c r="G29" s="30" t="s">
        <v>48</v>
      </c>
      <c r="H29" s="30" t="s">
        <v>48</v>
      </c>
      <c r="I29" s="30" t="s">
        <v>48</v>
      </c>
      <c r="J29" s="30" t="s">
        <v>98</v>
      </c>
      <c r="K29" s="31" t="s">
        <v>50</v>
      </c>
      <c r="L29" s="44" t="s">
        <v>48</v>
      </c>
      <c r="M29" s="54" t="s">
        <v>48</v>
      </c>
      <c r="N29" s="44"/>
      <c r="O29" s="30" t="s">
        <v>54</v>
      </c>
      <c r="P29" s="32">
        <v>45747</v>
      </c>
      <c r="Q29" s="44" t="s">
        <v>48</v>
      </c>
      <c r="R29" s="44" t="s">
        <v>48</v>
      </c>
      <c r="S29" s="52"/>
    </row>
    <row r="30" spans="1:19" s="33" customFormat="1" ht="25.5" x14ac:dyDescent="0.25">
      <c r="A30" s="44"/>
      <c r="B30" s="44"/>
      <c r="C30" s="44"/>
      <c r="D30" s="44" t="s">
        <v>48</v>
      </c>
      <c r="E30" s="44" t="s">
        <v>48</v>
      </c>
      <c r="F30" s="29" t="s">
        <v>99</v>
      </c>
      <c r="G30" s="30" t="s">
        <v>48</v>
      </c>
      <c r="H30" s="30" t="s">
        <v>48</v>
      </c>
      <c r="I30" s="30" t="s">
        <v>48</v>
      </c>
      <c r="J30" s="30" t="s">
        <v>100</v>
      </c>
      <c r="K30" s="31" t="s">
        <v>46</v>
      </c>
      <c r="L30" s="44" t="s">
        <v>48</v>
      </c>
      <c r="M30" s="54" t="s">
        <v>48</v>
      </c>
      <c r="N30" s="44"/>
      <c r="O30" s="30" t="s">
        <v>54</v>
      </c>
      <c r="P30" s="32">
        <v>45747</v>
      </c>
      <c r="Q30" s="44" t="s">
        <v>48</v>
      </c>
      <c r="R30" s="44" t="s">
        <v>48</v>
      </c>
      <c r="S30" s="52"/>
    </row>
    <row r="31" spans="1:19" s="33" customFormat="1" ht="12.75" x14ac:dyDescent="0.25">
      <c r="A31" s="44"/>
      <c r="B31" s="44"/>
      <c r="C31" s="44"/>
      <c r="D31" s="44" t="s">
        <v>48</v>
      </c>
      <c r="E31" s="44" t="s">
        <v>48</v>
      </c>
      <c r="F31" s="29" t="s">
        <v>101</v>
      </c>
      <c r="G31" s="30" t="s">
        <v>48</v>
      </c>
      <c r="H31" s="30" t="s">
        <v>48</v>
      </c>
      <c r="I31" s="30" t="s">
        <v>76</v>
      </c>
      <c r="J31" s="30" t="s">
        <v>48</v>
      </c>
      <c r="K31" s="31" t="s">
        <v>50</v>
      </c>
      <c r="L31" s="44" t="s">
        <v>48</v>
      </c>
      <c r="M31" s="54" t="s">
        <v>48</v>
      </c>
      <c r="N31" s="44"/>
      <c r="O31" s="30" t="s">
        <v>54</v>
      </c>
      <c r="P31" s="32">
        <v>45747</v>
      </c>
      <c r="Q31" s="44" t="s">
        <v>48</v>
      </c>
      <c r="R31" s="44" t="s">
        <v>48</v>
      </c>
      <c r="S31" s="52"/>
    </row>
    <row r="32" spans="1:19" s="33" customFormat="1" ht="25.5" x14ac:dyDescent="0.25">
      <c r="A32" s="44"/>
      <c r="B32" s="44"/>
      <c r="C32" s="44"/>
      <c r="D32" s="44" t="s">
        <v>48</v>
      </c>
      <c r="E32" s="44" t="s">
        <v>48</v>
      </c>
      <c r="F32" s="29" t="s">
        <v>75</v>
      </c>
      <c r="G32" s="30" t="s">
        <v>48</v>
      </c>
      <c r="H32" s="30" t="s">
        <v>48</v>
      </c>
      <c r="I32" s="30" t="s">
        <v>48</v>
      </c>
      <c r="J32" s="30" t="s">
        <v>98</v>
      </c>
      <c r="K32" s="31" t="s">
        <v>50</v>
      </c>
      <c r="L32" s="44" t="s">
        <v>48</v>
      </c>
      <c r="M32" s="54" t="s">
        <v>48</v>
      </c>
      <c r="N32" s="44"/>
      <c r="O32" s="30" t="s">
        <v>54</v>
      </c>
      <c r="P32" s="32">
        <v>45747</v>
      </c>
      <c r="Q32" s="44" t="s">
        <v>48</v>
      </c>
      <c r="R32" s="44" t="s">
        <v>48</v>
      </c>
      <c r="S32" s="52"/>
    </row>
    <row r="33" spans="1:19" s="33" customFormat="1" ht="12.75" x14ac:dyDescent="0.25">
      <c r="A33" s="44"/>
      <c r="B33" s="44"/>
      <c r="C33" s="44"/>
      <c r="D33" s="44" t="s">
        <v>48</v>
      </c>
      <c r="E33" s="44" t="s">
        <v>48</v>
      </c>
      <c r="F33" s="29" t="s">
        <v>59</v>
      </c>
      <c r="G33" s="30" t="s">
        <v>102</v>
      </c>
      <c r="H33" s="30" t="s">
        <v>60</v>
      </c>
      <c r="I33" s="30" t="s">
        <v>48</v>
      </c>
      <c r="J33" s="30" t="s">
        <v>48</v>
      </c>
      <c r="K33" s="31" t="s">
        <v>61</v>
      </c>
      <c r="L33" s="44" t="s">
        <v>48</v>
      </c>
      <c r="M33" s="54" t="s">
        <v>48</v>
      </c>
      <c r="N33" s="44"/>
      <c r="O33" s="30" t="s">
        <v>54</v>
      </c>
      <c r="P33" s="32">
        <v>45747</v>
      </c>
      <c r="Q33" s="44" t="s">
        <v>48</v>
      </c>
      <c r="R33" s="44" t="s">
        <v>48</v>
      </c>
      <c r="S33" s="52"/>
    </row>
    <row r="34" spans="1:19" s="33" customFormat="1" ht="12.75" x14ac:dyDescent="0.25">
      <c r="A34" s="44"/>
      <c r="B34" s="44"/>
      <c r="C34" s="44"/>
      <c r="D34" s="44" t="s">
        <v>48</v>
      </c>
      <c r="E34" s="44" t="s">
        <v>48</v>
      </c>
      <c r="F34" s="29" t="s">
        <v>62</v>
      </c>
      <c r="G34" s="30" t="s">
        <v>48</v>
      </c>
      <c r="H34" s="30" t="s">
        <v>65</v>
      </c>
      <c r="I34" s="30" t="s">
        <v>48</v>
      </c>
      <c r="J34" s="30" t="s">
        <v>48</v>
      </c>
      <c r="K34" s="31" t="s">
        <v>61</v>
      </c>
      <c r="L34" s="44" t="s">
        <v>48</v>
      </c>
      <c r="M34" s="54" t="s">
        <v>48</v>
      </c>
      <c r="N34" s="44"/>
      <c r="O34" s="30" t="s">
        <v>54</v>
      </c>
      <c r="P34" s="32">
        <v>45747</v>
      </c>
      <c r="Q34" s="44" t="s">
        <v>48</v>
      </c>
      <c r="R34" s="44" t="s">
        <v>48</v>
      </c>
      <c r="S34" s="52"/>
    </row>
    <row r="35" spans="1:19" s="33" customFormat="1" ht="12.75" x14ac:dyDescent="0.25">
      <c r="A35" s="44"/>
      <c r="B35" s="44"/>
      <c r="C35" s="44"/>
      <c r="D35" s="44" t="s">
        <v>48</v>
      </c>
      <c r="E35" s="44" t="s">
        <v>48</v>
      </c>
      <c r="F35" s="29" t="s">
        <v>64</v>
      </c>
      <c r="G35" s="30" t="s">
        <v>65</v>
      </c>
      <c r="H35" s="30" t="s">
        <v>103</v>
      </c>
      <c r="I35" s="30" t="s">
        <v>48</v>
      </c>
      <c r="J35" s="30" t="s">
        <v>48</v>
      </c>
      <c r="K35" s="31" t="s">
        <v>61</v>
      </c>
      <c r="L35" s="44" t="s">
        <v>48</v>
      </c>
      <c r="M35" s="54" t="s">
        <v>48</v>
      </c>
      <c r="N35" s="44"/>
      <c r="O35" s="30" t="s">
        <v>54</v>
      </c>
      <c r="P35" s="32">
        <v>45747</v>
      </c>
      <c r="Q35" s="44" t="s">
        <v>48</v>
      </c>
      <c r="R35" s="44" t="s">
        <v>48</v>
      </c>
      <c r="S35" s="52"/>
    </row>
    <row r="36" spans="1:19" s="33" customFormat="1" ht="12.75" x14ac:dyDescent="0.25">
      <c r="A36" s="44"/>
      <c r="B36" s="44"/>
      <c r="C36" s="44"/>
      <c r="D36" s="44" t="s">
        <v>48</v>
      </c>
      <c r="E36" s="44" t="s">
        <v>48</v>
      </c>
      <c r="F36" s="29" t="s">
        <v>104</v>
      </c>
      <c r="G36" s="30" t="s">
        <v>48</v>
      </c>
      <c r="H36" s="30" t="s">
        <v>48</v>
      </c>
      <c r="I36" s="30" t="s">
        <v>48</v>
      </c>
      <c r="J36" s="30" t="s">
        <v>105</v>
      </c>
      <c r="K36" s="31" t="s">
        <v>50</v>
      </c>
      <c r="L36" s="44" t="s">
        <v>48</v>
      </c>
      <c r="M36" s="54" t="s">
        <v>48</v>
      </c>
      <c r="N36" s="44"/>
      <c r="O36" s="30" t="s">
        <v>54</v>
      </c>
      <c r="P36" s="32">
        <v>45747</v>
      </c>
      <c r="Q36" s="44" t="s">
        <v>48</v>
      </c>
      <c r="R36" s="44" t="s">
        <v>48</v>
      </c>
      <c r="S36" s="52"/>
    </row>
    <row r="37" spans="1:19" s="33" customFormat="1" ht="12.75" x14ac:dyDescent="0.25">
      <c r="A37" s="44"/>
      <c r="B37" s="44"/>
      <c r="C37" s="44"/>
      <c r="D37" s="44" t="s">
        <v>48</v>
      </c>
      <c r="E37" s="44" t="s">
        <v>48</v>
      </c>
      <c r="F37" s="29" t="s">
        <v>106</v>
      </c>
      <c r="G37" s="30" t="s">
        <v>48</v>
      </c>
      <c r="H37" s="30" t="s">
        <v>48</v>
      </c>
      <c r="I37" s="30" t="s">
        <v>48</v>
      </c>
      <c r="J37" s="30" t="s">
        <v>107</v>
      </c>
      <c r="K37" s="31" t="s">
        <v>50</v>
      </c>
      <c r="L37" s="44" t="s">
        <v>48</v>
      </c>
      <c r="M37" s="54" t="s">
        <v>48</v>
      </c>
      <c r="N37" s="44"/>
      <c r="O37" s="30" t="s">
        <v>54</v>
      </c>
      <c r="P37" s="32">
        <v>45747</v>
      </c>
      <c r="Q37" s="44" t="s">
        <v>48</v>
      </c>
      <c r="R37" s="44" t="s">
        <v>48</v>
      </c>
      <c r="S37" s="52"/>
    </row>
    <row r="38" spans="1:19" s="33" customFormat="1" ht="12.75" x14ac:dyDescent="0.25">
      <c r="A38" s="44"/>
      <c r="B38" s="44"/>
      <c r="C38" s="44"/>
      <c r="D38" s="44" t="s">
        <v>48</v>
      </c>
      <c r="E38" s="44" t="s">
        <v>48</v>
      </c>
      <c r="F38" s="29" t="s">
        <v>67</v>
      </c>
      <c r="G38" s="30" t="s">
        <v>48</v>
      </c>
      <c r="H38" s="30" t="s">
        <v>48</v>
      </c>
      <c r="I38" s="30" t="s">
        <v>48</v>
      </c>
      <c r="J38" s="30" t="s">
        <v>108</v>
      </c>
      <c r="K38" s="31" t="s">
        <v>50</v>
      </c>
      <c r="L38" s="44" t="s">
        <v>48</v>
      </c>
      <c r="M38" s="54" t="s">
        <v>48</v>
      </c>
      <c r="N38" s="44"/>
      <c r="O38" s="30" t="s">
        <v>54</v>
      </c>
      <c r="P38" s="32">
        <v>45747</v>
      </c>
      <c r="Q38" s="44" t="s">
        <v>48</v>
      </c>
      <c r="R38" s="44" t="s">
        <v>48</v>
      </c>
      <c r="S38" s="52"/>
    </row>
    <row r="39" spans="1:19" s="33" customFormat="1" ht="12.75" x14ac:dyDescent="0.25">
      <c r="A39" s="44"/>
      <c r="B39" s="44"/>
      <c r="C39" s="44"/>
      <c r="D39" s="44" t="s">
        <v>48</v>
      </c>
      <c r="E39" s="44" t="s">
        <v>48</v>
      </c>
      <c r="F39" s="29" t="s">
        <v>71</v>
      </c>
      <c r="G39" s="30" t="s">
        <v>48</v>
      </c>
      <c r="H39" s="30" t="s">
        <v>48</v>
      </c>
      <c r="I39" s="30" t="s">
        <v>72</v>
      </c>
      <c r="J39" s="30" t="s">
        <v>48</v>
      </c>
      <c r="K39" s="31" t="s">
        <v>50</v>
      </c>
      <c r="L39" s="44" t="s">
        <v>48</v>
      </c>
      <c r="M39" s="54" t="s">
        <v>48</v>
      </c>
      <c r="N39" s="44"/>
      <c r="O39" s="30" t="s">
        <v>54</v>
      </c>
      <c r="P39" s="32">
        <v>45747</v>
      </c>
      <c r="Q39" s="44" t="s">
        <v>48</v>
      </c>
      <c r="R39" s="44" t="s">
        <v>48</v>
      </c>
      <c r="S39" s="52"/>
    </row>
    <row r="40" spans="1:19" s="33" customFormat="1" ht="25.5" x14ac:dyDescent="0.25">
      <c r="A40" s="44"/>
      <c r="B40" s="44"/>
      <c r="C40" s="44"/>
      <c r="D40" s="44" t="s">
        <v>48</v>
      </c>
      <c r="E40" s="44" t="s">
        <v>48</v>
      </c>
      <c r="F40" s="29" t="s">
        <v>90</v>
      </c>
      <c r="G40" s="30" t="s">
        <v>48</v>
      </c>
      <c r="H40" s="30" t="s">
        <v>48</v>
      </c>
      <c r="I40" s="30" t="s">
        <v>91</v>
      </c>
      <c r="J40" s="30" t="s">
        <v>48</v>
      </c>
      <c r="K40" s="31" t="s">
        <v>50</v>
      </c>
      <c r="L40" s="44" t="s">
        <v>48</v>
      </c>
      <c r="M40" s="54" t="s">
        <v>48</v>
      </c>
      <c r="N40" s="44"/>
      <c r="O40" s="30" t="s">
        <v>54</v>
      </c>
      <c r="P40" s="32">
        <v>45747</v>
      </c>
      <c r="Q40" s="44" t="s">
        <v>48</v>
      </c>
      <c r="R40" s="44" t="s">
        <v>48</v>
      </c>
      <c r="S40" s="53"/>
    </row>
    <row r="41" spans="1:19" s="33" customFormat="1" ht="12.75" x14ac:dyDescent="0.25">
      <c r="A41" s="44">
        <v>2402</v>
      </c>
      <c r="B41" s="44" t="s">
        <v>18</v>
      </c>
      <c r="C41" s="44" t="s">
        <v>109</v>
      </c>
      <c r="D41" s="44" t="s">
        <v>110</v>
      </c>
      <c r="E41" s="44" t="s">
        <v>46</v>
      </c>
      <c r="F41" s="29" t="s">
        <v>55</v>
      </c>
      <c r="G41" s="30" t="s">
        <v>48</v>
      </c>
      <c r="H41" s="30" t="s">
        <v>48</v>
      </c>
      <c r="I41" s="30" t="s">
        <v>48</v>
      </c>
      <c r="J41" s="30" t="s">
        <v>111</v>
      </c>
      <c r="K41" s="31" t="s">
        <v>50</v>
      </c>
      <c r="L41" s="44" t="s">
        <v>112</v>
      </c>
      <c r="M41" s="54" t="s">
        <v>113</v>
      </c>
      <c r="N41" s="44" t="s">
        <v>114</v>
      </c>
      <c r="O41" s="30" t="s">
        <v>54</v>
      </c>
      <c r="P41" s="32">
        <v>45380</v>
      </c>
      <c r="Q41" s="44" t="s">
        <v>49</v>
      </c>
      <c r="R41" s="44" t="s">
        <v>49</v>
      </c>
      <c r="S41" s="58">
        <v>5931.8</v>
      </c>
    </row>
    <row r="42" spans="1:19" s="33" customFormat="1" ht="12.75" x14ac:dyDescent="0.25">
      <c r="A42" s="44"/>
      <c r="B42" s="44"/>
      <c r="C42" s="44"/>
      <c r="D42" s="44" t="s">
        <v>48</v>
      </c>
      <c r="E42" s="44" t="s">
        <v>48</v>
      </c>
      <c r="F42" s="29" t="s">
        <v>57</v>
      </c>
      <c r="G42" s="30" t="s">
        <v>48</v>
      </c>
      <c r="H42" s="30" t="s">
        <v>48</v>
      </c>
      <c r="I42" s="30" t="s">
        <v>115</v>
      </c>
      <c r="J42" s="30" t="s">
        <v>48</v>
      </c>
      <c r="K42" s="31" t="s">
        <v>50</v>
      </c>
      <c r="L42" s="44" t="s">
        <v>48</v>
      </c>
      <c r="M42" s="54" t="s">
        <v>48</v>
      </c>
      <c r="N42" s="44"/>
      <c r="O42" s="30" t="s">
        <v>54</v>
      </c>
      <c r="P42" s="32">
        <v>45380</v>
      </c>
      <c r="Q42" s="44" t="s">
        <v>48</v>
      </c>
      <c r="R42" s="44" t="s">
        <v>48</v>
      </c>
      <c r="S42" s="59"/>
    </row>
    <row r="43" spans="1:19" s="33" customFormat="1" ht="12.75" x14ac:dyDescent="0.25">
      <c r="A43" s="44"/>
      <c r="B43" s="44"/>
      <c r="C43" s="44"/>
      <c r="D43" s="44" t="s">
        <v>48</v>
      </c>
      <c r="E43" s="44" t="s">
        <v>48</v>
      </c>
      <c r="F43" s="29" t="s">
        <v>116</v>
      </c>
      <c r="G43" s="30" t="s">
        <v>48</v>
      </c>
      <c r="H43" s="30" t="s">
        <v>48</v>
      </c>
      <c r="I43" s="30" t="s">
        <v>117</v>
      </c>
      <c r="J43" s="30" t="s">
        <v>48</v>
      </c>
      <c r="K43" s="31" t="s">
        <v>61</v>
      </c>
      <c r="L43" s="44" t="s">
        <v>48</v>
      </c>
      <c r="M43" s="54" t="s">
        <v>48</v>
      </c>
      <c r="N43" s="44"/>
      <c r="O43" s="30" t="s">
        <v>54</v>
      </c>
      <c r="P43" s="32">
        <v>45380</v>
      </c>
      <c r="Q43" s="44" t="s">
        <v>48</v>
      </c>
      <c r="R43" s="44" t="s">
        <v>48</v>
      </c>
      <c r="S43" s="59"/>
    </row>
    <row r="44" spans="1:19" s="33" customFormat="1" ht="12.75" x14ac:dyDescent="0.25">
      <c r="A44" s="44"/>
      <c r="B44" s="44"/>
      <c r="C44" s="44"/>
      <c r="D44" s="44" t="s">
        <v>48</v>
      </c>
      <c r="E44" s="44" t="s">
        <v>48</v>
      </c>
      <c r="F44" s="29" t="s">
        <v>118</v>
      </c>
      <c r="G44" s="30" t="s">
        <v>48</v>
      </c>
      <c r="H44" s="30" t="s">
        <v>48</v>
      </c>
      <c r="I44" s="30" t="s">
        <v>119</v>
      </c>
      <c r="J44" s="30" t="s">
        <v>48</v>
      </c>
      <c r="K44" s="31" t="s">
        <v>61</v>
      </c>
      <c r="L44" s="44" t="s">
        <v>48</v>
      </c>
      <c r="M44" s="54" t="s">
        <v>48</v>
      </c>
      <c r="N44" s="44"/>
      <c r="O44" s="30" t="s">
        <v>54</v>
      </c>
      <c r="P44" s="32">
        <v>45380</v>
      </c>
      <c r="Q44" s="44" t="s">
        <v>48</v>
      </c>
      <c r="R44" s="44" t="s">
        <v>48</v>
      </c>
      <c r="S44" s="59"/>
    </row>
    <row r="45" spans="1:19" s="33" customFormat="1" ht="12.75" x14ac:dyDescent="0.25">
      <c r="A45" s="44"/>
      <c r="B45" s="44"/>
      <c r="C45" s="44"/>
      <c r="D45" s="44" t="s">
        <v>48</v>
      </c>
      <c r="E45" s="44" t="s">
        <v>48</v>
      </c>
      <c r="F45" s="29" t="s">
        <v>120</v>
      </c>
      <c r="G45" s="30" t="s">
        <v>121</v>
      </c>
      <c r="H45" s="30" t="s">
        <v>48</v>
      </c>
      <c r="I45" s="30" t="s">
        <v>48</v>
      </c>
      <c r="J45" s="30" t="s">
        <v>48</v>
      </c>
      <c r="K45" s="31" t="s">
        <v>61</v>
      </c>
      <c r="L45" s="44" t="s">
        <v>48</v>
      </c>
      <c r="M45" s="54" t="s">
        <v>48</v>
      </c>
      <c r="N45" s="44"/>
      <c r="O45" s="30" t="s">
        <v>54</v>
      </c>
      <c r="P45" s="32">
        <v>45380</v>
      </c>
      <c r="Q45" s="44" t="s">
        <v>48</v>
      </c>
      <c r="R45" s="44" t="s">
        <v>48</v>
      </c>
      <c r="S45" s="59"/>
    </row>
    <row r="46" spans="1:19" s="33" customFormat="1" ht="12.75" x14ac:dyDescent="0.25">
      <c r="A46" s="44"/>
      <c r="B46" s="44"/>
      <c r="C46" s="44"/>
      <c r="D46" s="44" t="s">
        <v>48</v>
      </c>
      <c r="E46" s="44" t="s">
        <v>48</v>
      </c>
      <c r="F46" s="29" t="s">
        <v>122</v>
      </c>
      <c r="G46" s="30" t="s">
        <v>123</v>
      </c>
      <c r="H46" s="30" t="s">
        <v>63</v>
      </c>
      <c r="I46" s="30" t="s">
        <v>48</v>
      </c>
      <c r="J46" s="30" t="s">
        <v>48</v>
      </c>
      <c r="K46" s="31" t="s">
        <v>61</v>
      </c>
      <c r="L46" s="44" t="s">
        <v>48</v>
      </c>
      <c r="M46" s="54" t="s">
        <v>48</v>
      </c>
      <c r="N46" s="44"/>
      <c r="O46" s="30" t="s">
        <v>54</v>
      </c>
      <c r="P46" s="32">
        <v>45380</v>
      </c>
      <c r="Q46" s="44" t="s">
        <v>48</v>
      </c>
      <c r="R46" s="44" t="s">
        <v>48</v>
      </c>
      <c r="S46" s="59"/>
    </row>
    <row r="47" spans="1:19" s="33" customFormat="1" ht="12.75" x14ac:dyDescent="0.25">
      <c r="A47" s="44"/>
      <c r="B47" s="44"/>
      <c r="C47" s="44"/>
      <c r="D47" s="44" t="s">
        <v>48</v>
      </c>
      <c r="E47" s="44" t="s">
        <v>48</v>
      </c>
      <c r="F47" s="29" t="s">
        <v>124</v>
      </c>
      <c r="G47" s="30" t="s">
        <v>48</v>
      </c>
      <c r="H47" s="30" t="s">
        <v>48</v>
      </c>
      <c r="I47" s="30" t="s">
        <v>48</v>
      </c>
      <c r="J47" s="30" t="s">
        <v>125</v>
      </c>
      <c r="K47" s="31" t="s">
        <v>50</v>
      </c>
      <c r="L47" s="44" t="s">
        <v>48</v>
      </c>
      <c r="M47" s="54" t="s">
        <v>48</v>
      </c>
      <c r="N47" s="44"/>
      <c r="O47" s="30" t="s">
        <v>54</v>
      </c>
      <c r="P47" s="32">
        <v>45380</v>
      </c>
      <c r="Q47" s="44" t="s">
        <v>48</v>
      </c>
      <c r="R47" s="44" t="s">
        <v>48</v>
      </c>
      <c r="S47" s="59"/>
    </row>
    <row r="48" spans="1:19" s="33" customFormat="1" ht="12.75" x14ac:dyDescent="0.25">
      <c r="A48" s="44"/>
      <c r="B48" s="44"/>
      <c r="C48" s="44"/>
      <c r="D48" s="44" t="s">
        <v>48</v>
      </c>
      <c r="E48" s="44" t="s">
        <v>48</v>
      </c>
      <c r="F48" s="29" t="s">
        <v>106</v>
      </c>
      <c r="G48" s="30" t="s">
        <v>48</v>
      </c>
      <c r="H48" s="30" t="s">
        <v>48</v>
      </c>
      <c r="I48" s="30" t="s">
        <v>126</v>
      </c>
      <c r="J48" s="30" t="s">
        <v>48</v>
      </c>
      <c r="K48" s="31" t="s">
        <v>50</v>
      </c>
      <c r="L48" s="44" t="s">
        <v>48</v>
      </c>
      <c r="M48" s="54" t="s">
        <v>48</v>
      </c>
      <c r="N48" s="44"/>
      <c r="O48" s="30" t="s">
        <v>54</v>
      </c>
      <c r="P48" s="32">
        <v>45380</v>
      </c>
      <c r="Q48" s="44" t="s">
        <v>48</v>
      </c>
      <c r="R48" s="44" t="s">
        <v>48</v>
      </c>
      <c r="S48" s="59"/>
    </row>
    <row r="49" spans="1:19" s="33" customFormat="1" ht="12.75" x14ac:dyDescent="0.25">
      <c r="A49" s="44"/>
      <c r="B49" s="44"/>
      <c r="C49" s="44"/>
      <c r="D49" s="44" t="s">
        <v>48</v>
      </c>
      <c r="E49" s="44" t="s">
        <v>48</v>
      </c>
      <c r="F49" s="29" t="s">
        <v>127</v>
      </c>
      <c r="G49" s="30" t="s">
        <v>48</v>
      </c>
      <c r="H49" s="30" t="s">
        <v>48</v>
      </c>
      <c r="I49" s="30" t="s">
        <v>48</v>
      </c>
      <c r="J49" s="30" t="s">
        <v>128</v>
      </c>
      <c r="K49" s="31" t="s">
        <v>50</v>
      </c>
      <c r="L49" s="44" t="s">
        <v>48</v>
      </c>
      <c r="M49" s="54" t="s">
        <v>48</v>
      </c>
      <c r="N49" s="44"/>
      <c r="O49" s="30" t="s">
        <v>54</v>
      </c>
      <c r="P49" s="32">
        <v>45380</v>
      </c>
      <c r="Q49" s="44" t="s">
        <v>48</v>
      </c>
      <c r="R49" s="44" t="s">
        <v>48</v>
      </c>
      <c r="S49" s="59"/>
    </row>
    <row r="50" spans="1:19" s="33" customFormat="1" ht="12.75" x14ac:dyDescent="0.25">
      <c r="A50" s="44"/>
      <c r="B50" s="44"/>
      <c r="C50" s="44"/>
      <c r="D50" s="44" t="s">
        <v>48</v>
      </c>
      <c r="E50" s="44" t="s">
        <v>48</v>
      </c>
      <c r="F50" s="29" t="s">
        <v>47</v>
      </c>
      <c r="G50" s="30" t="s">
        <v>48</v>
      </c>
      <c r="H50" s="30" t="s">
        <v>48</v>
      </c>
      <c r="I50" s="30" t="s">
        <v>48</v>
      </c>
      <c r="J50" s="30" t="s">
        <v>49</v>
      </c>
      <c r="K50" s="31" t="s">
        <v>50</v>
      </c>
      <c r="L50" s="44" t="s">
        <v>48</v>
      </c>
      <c r="M50" s="54" t="s">
        <v>48</v>
      </c>
      <c r="N50" s="44"/>
      <c r="O50" s="30" t="s">
        <v>54</v>
      </c>
      <c r="P50" s="32">
        <v>45380</v>
      </c>
      <c r="Q50" s="44" t="s">
        <v>48</v>
      </c>
      <c r="R50" s="44" t="s">
        <v>48</v>
      </c>
      <c r="S50" s="59"/>
    </row>
    <row r="51" spans="1:19" s="33" customFormat="1" ht="25.5" x14ac:dyDescent="0.25">
      <c r="A51" s="44"/>
      <c r="B51" s="44"/>
      <c r="C51" s="44"/>
      <c r="D51" s="44" t="s">
        <v>48</v>
      </c>
      <c r="E51" s="44" t="s">
        <v>48</v>
      </c>
      <c r="F51" s="29" t="s">
        <v>90</v>
      </c>
      <c r="G51" s="30" t="s">
        <v>48</v>
      </c>
      <c r="H51" s="30" t="s">
        <v>48</v>
      </c>
      <c r="I51" s="30" t="s">
        <v>129</v>
      </c>
      <c r="J51" s="30" t="s">
        <v>48</v>
      </c>
      <c r="K51" s="31" t="s">
        <v>50</v>
      </c>
      <c r="L51" s="44" t="s">
        <v>48</v>
      </c>
      <c r="M51" s="54" t="s">
        <v>48</v>
      </c>
      <c r="N51" s="44"/>
      <c r="O51" s="30" t="s">
        <v>54</v>
      </c>
      <c r="P51" s="32">
        <v>45380</v>
      </c>
      <c r="Q51" s="44" t="s">
        <v>48</v>
      </c>
      <c r="R51" s="44" t="s">
        <v>48</v>
      </c>
      <c r="S51" s="60"/>
    </row>
    <row r="52" spans="1:19" s="33" customFormat="1" ht="14.1" customHeight="1" x14ac:dyDescent="0.25">
      <c r="A52" s="44">
        <v>2484</v>
      </c>
      <c r="B52" s="44" t="s">
        <v>19</v>
      </c>
      <c r="C52" s="44" t="s">
        <v>130</v>
      </c>
      <c r="D52" s="44" t="s">
        <v>131</v>
      </c>
      <c r="E52" s="44" t="s">
        <v>46</v>
      </c>
      <c r="F52" s="30" t="s">
        <v>132</v>
      </c>
      <c r="G52" s="30" t="s">
        <v>48</v>
      </c>
      <c r="H52" s="30" t="s">
        <v>48</v>
      </c>
      <c r="I52" s="30" t="s">
        <v>48</v>
      </c>
      <c r="J52" s="30" t="s">
        <v>133</v>
      </c>
      <c r="K52" s="31" t="s">
        <v>50</v>
      </c>
      <c r="L52" s="44" t="s">
        <v>134</v>
      </c>
      <c r="M52" s="54" t="s">
        <v>135</v>
      </c>
      <c r="N52" s="44" t="s">
        <v>136</v>
      </c>
      <c r="O52" s="30" t="s">
        <v>54</v>
      </c>
      <c r="P52" s="32">
        <v>45961</v>
      </c>
      <c r="Q52" s="44" t="s">
        <v>49</v>
      </c>
      <c r="R52" s="44" t="s">
        <v>48</v>
      </c>
      <c r="S52" s="48">
        <v>14376.13</v>
      </c>
    </row>
    <row r="53" spans="1:19" s="33" customFormat="1" ht="14.1" customHeight="1" x14ac:dyDescent="0.25">
      <c r="A53" s="44"/>
      <c r="B53" s="44"/>
      <c r="C53" s="44"/>
      <c r="D53" s="44" t="s">
        <v>48</v>
      </c>
      <c r="E53" s="44" t="s">
        <v>48</v>
      </c>
      <c r="F53" s="30" t="s">
        <v>137</v>
      </c>
      <c r="G53" s="30" t="s">
        <v>48</v>
      </c>
      <c r="H53" s="30" t="s">
        <v>48</v>
      </c>
      <c r="I53" s="30" t="s">
        <v>48</v>
      </c>
      <c r="J53" s="30" t="s">
        <v>138</v>
      </c>
      <c r="K53" s="31" t="s">
        <v>50</v>
      </c>
      <c r="L53" s="44" t="s">
        <v>48</v>
      </c>
      <c r="M53" s="54" t="s">
        <v>48</v>
      </c>
      <c r="N53" s="44"/>
      <c r="O53" s="30" t="s">
        <v>54</v>
      </c>
      <c r="P53" s="32">
        <v>45961</v>
      </c>
      <c r="Q53" s="44" t="s">
        <v>48</v>
      </c>
      <c r="R53" s="44" t="s">
        <v>48</v>
      </c>
      <c r="S53" s="49"/>
    </row>
    <row r="54" spans="1:19" s="33" customFormat="1" ht="14.1" customHeight="1" x14ac:dyDescent="0.25">
      <c r="A54" s="44"/>
      <c r="B54" s="44"/>
      <c r="C54" s="44"/>
      <c r="D54" s="44" t="s">
        <v>48</v>
      </c>
      <c r="E54" s="44" t="s">
        <v>48</v>
      </c>
      <c r="F54" s="30" t="s">
        <v>139</v>
      </c>
      <c r="G54" s="30" t="s">
        <v>48</v>
      </c>
      <c r="H54" s="30" t="s">
        <v>48</v>
      </c>
      <c r="I54" s="30" t="s">
        <v>48</v>
      </c>
      <c r="J54" s="30" t="s">
        <v>140</v>
      </c>
      <c r="K54" s="31" t="s">
        <v>50</v>
      </c>
      <c r="L54" s="44" t="s">
        <v>48</v>
      </c>
      <c r="M54" s="54" t="s">
        <v>48</v>
      </c>
      <c r="N54" s="44"/>
      <c r="O54" s="30" t="s">
        <v>54</v>
      </c>
      <c r="P54" s="32">
        <v>45961</v>
      </c>
      <c r="Q54" s="44" t="s">
        <v>48</v>
      </c>
      <c r="R54" s="44" t="s">
        <v>48</v>
      </c>
      <c r="S54" s="49"/>
    </row>
    <row r="55" spans="1:19" s="33" customFormat="1" ht="14.1" customHeight="1" x14ac:dyDescent="0.25">
      <c r="A55" s="44"/>
      <c r="B55" s="44"/>
      <c r="C55" s="44"/>
      <c r="D55" s="44" t="s">
        <v>48</v>
      </c>
      <c r="E55" s="44" t="s">
        <v>48</v>
      </c>
      <c r="F55" s="30" t="s">
        <v>141</v>
      </c>
      <c r="G55" s="30" t="s">
        <v>48</v>
      </c>
      <c r="H55" s="30" t="s">
        <v>48</v>
      </c>
      <c r="I55" s="30" t="s">
        <v>48</v>
      </c>
      <c r="J55" s="30" t="s">
        <v>142</v>
      </c>
      <c r="K55" s="31" t="s">
        <v>50</v>
      </c>
      <c r="L55" s="44" t="s">
        <v>48</v>
      </c>
      <c r="M55" s="54" t="s">
        <v>48</v>
      </c>
      <c r="N55" s="44"/>
      <c r="O55" s="30" t="s">
        <v>54</v>
      </c>
      <c r="P55" s="32">
        <v>45961</v>
      </c>
      <c r="Q55" s="44" t="s">
        <v>48</v>
      </c>
      <c r="R55" s="44" t="s">
        <v>48</v>
      </c>
      <c r="S55" s="49"/>
    </row>
    <row r="56" spans="1:19" s="33" customFormat="1" ht="14.1" customHeight="1" x14ac:dyDescent="0.25">
      <c r="A56" s="44"/>
      <c r="B56" s="44"/>
      <c r="C56" s="44"/>
      <c r="D56" s="44" t="s">
        <v>48</v>
      </c>
      <c r="E56" s="44" t="s">
        <v>48</v>
      </c>
      <c r="F56" s="30" t="s">
        <v>143</v>
      </c>
      <c r="G56" s="30" t="s">
        <v>48</v>
      </c>
      <c r="H56" s="30" t="s">
        <v>48</v>
      </c>
      <c r="I56" s="30" t="s">
        <v>48</v>
      </c>
      <c r="J56" s="30" t="s">
        <v>144</v>
      </c>
      <c r="K56" s="31" t="s">
        <v>50</v>
      </c>
      <c r="L56" s="44" t="s">
        <v>48</v>
      </c>
      <c r="M56" s="54" t="s">
        <v>48</v>
      </c>
      <c r="N56" s="44"/>
      <c r="O56" s="30" t="s">
        <v>54</v>
      </c>
      <c r="P56" s="32">
        <v>45961</v>
      </c>
      <c r="Q56" s="44" t="s">
        <v>48</v>
      </c>
      <c r="R56" s="44" t="s">
        <v>48</v>
      </c>
      <c r="S56" s="49"/>
    </row>
    <row r="57" spans="1:19" s="33" customFormat="1" ht="14.1" customHeight="1" x14ac:dyDescent="0.25">
      <c r="A57" s="44"/>
      <c r="B57" s="44"/>
      <c r="C57" s="44"/>
      <c r="D57" s="44" t="s">
        <v>48</v>
      </c>
      <c r="E57" s="44" t="s">
        <v>48</v>
      </c>
      <c r="F57" s="30" t="s">
        <v>145</v>
      </c>
      <c r="G57" s="30" t="s">
        <v>48</v>
      </c>
      <c r="H57" s="30" t="s">
        <v>48</v>
      </c>
      <c r="I57" s="30" t="s">
        <v>48</v>
      </c>
      <c r="J57" s="30" t="s">
        <v>74</v>
      </c>
      <c r="K57" s="31" t="s">
        <v>46</v>
      </c>
      <c r="L57" s="44" t="s">
        <v>48</v>
      </c>
      <c r="M57" s="54" t="s">
        <v>48</v>
      </c>
      <c r="N57" s="44"/>
      <c r="O57" s="30" t="s">
        <v>54</v>
      </c>
      <c r="P57" s="32">
        <v>45961</v>
      </c>
      <c r="Q57" s="44" t="s">
        <v>48</v>
      </c>
      <c r="R57" s="44" t="s">
        <v>48</v>
      </c>
      <c r="S57" s="49"/>
    </row>
    <row r="58" spans="1:19" s="33" customFormat="1" ht="14.1" customHeight="1" x14ac:dyDescent="0.25">
      <c r="A58" s="44"/>
      <c r="B58" s="44"/>
      <c r="C58" s="44"/>
      <c r="D58" s="44" t="s">
        <v>48</v>
      </c>
      <c r="E58" s="44" t="s">
        <v>48</v>
      </c>
      <c r="F58" s="30" t="s">
        <v>146</v>
      </c>
      <c r="G58" s="30" t="s">
        <v>48</v>
      </c>
      <c r="H58" s="30" t="s">
        <v>48</v>
      </c>
      <c r="I58" s="30" t="s">
        <v>147</v>
      </c>
      <c r="J58" s="30" t="s">
        <v>48</v>
      </c>
      <c r="K58" s="31" t="s">
        <v>46</v>
      </c>
      <c r="L58" s="44" t="s">
        <v>48</v>
      </c>
      <c r="M58" s="54" t="s">
        <v>48</v>
      </c>
      <c r="N58" s="44"/>
      <c r="O58" s="30" t="s">
        <v>54</v>
      </c>
      <c r="P58" s="32">
        <v>45961</v>
      </c>
      <c r="Q58" s="44" t="s">
        <v>48</v>
      </c>
      <c r="R58" s="44" t="s">
        <v>48</v>
      </c>
      <c r="S58" s="49"/>
    </row>
    <row r="59" spans="1:19" s="33" customFormat="1" ht="14.1" customHeight="1" x14ac:dyDescent="0.25">
      <c r="A59" s="44"/>
      <c r="B59" s="44"/>
      <c r="C59" s="44"/>
      <c r="D59" s="44" t="s">
        <v>48</v>
      </c>
      <c r="E59" s="44" t="s">
        <v>48</v>
      </c>
      <c r="F59" s="30" t="s">
        <v>148</v>
      </c>
      <c r="G59" s="30" t="s">
        <v>48</v>
      </c>
      <c r="H59" s="30" t="s">
        <v>48</v>
      </c>
      <c r="I59" s="30" t="s">
        <v>149</v>
      </c>
      <c r="J59" s="30" t="s">
        <v>48</v>
      </c>
      <c r="K59" s="31" t="s">
        <v>46</v>
      </c>
      <c r="L59" s="44" t="s">
        <v>48</v>
      </c>
      <c r="M59" s="54" t="s">
        <v>48</v>
      </c>
      <c r="N59" s="44"/>
      <c r="O59" s="30" t="s">
        <v>54</v>
      </c>
      <c r="P59" s="32">
        <v>45961</v>
      </c>
      <c r="Q59" s="44" t="s">
        <v>48</v>
      </c>
      <c r="R59" s="44" t="s">
        <v>48</v>
      </c>
      <c r="S59" s="49"/>
    </row>
    <row r="60" spans="1:19" s="33" customFormat="1" ht="14.1" customHeight="1" x14ac:dyDescent="0.25">
      <c r="A60" s="44"/>
      <c r="B60" s="44"/>
      <c r="C60" s="44"/>
      <c r="D60" s="44" t="s">
        <v>48</v>
      </c>
      <c r="E60" s="44" t="s">
        <v>48</v>
      </c>
      <c r="F60" s="30" t="s">
        <v>150</v>
      </c>
      <c r="G60" s="30" t="s">
        <v>48</v>
      </c>
      <c r="H60" s="30" t="s">
        <v>48</v>
      </c>
      <c r="I60" s="30" t="s">
        <v>151</v>
      </c>
      <c r="J60" s="30" t="s">
        <v>48</v>
      </c>
      <c r="K60" s="31" t="s">
        <v>46</v>
      </c>
      <c r="L60" s="44" t="s">
        <v>48</v>
      </c>
      <c r="M60" s="54" t="s">
        <v>48</v>
      </c>
      <c r="N60" s="44"/>
      <c r="O60" s="30" t="s">
        <v>54</v>
      </c>
      <c r="P60" s="32">
        <v>45961</v>
      </c>
      <c r="Q60" s="44" t="s">
        <v>48</v>
      </c>
      <c r="R60" s="44" t="s">
        <v>48</v>
      </c>
      <c r="S60" s="49"/>
    </row>
    <row r="61" spans="1:19" s="33" customFormat="1" ht="14.1" customHeight="1" x14ac:dyDescent="0.25">
      <c r="A61" s="44"/>
      <c r="B61" s="44"/>
      <c r="C61" s="44"/>
      <c r="D61" s="44" t="s">
        <v>48</v>
      </c>
      <c r="E61" s="44" t="s">
        <v>48</v>
      </c>
      <c r="F61" s="30" t="s">
        <v>152</v>
      </c>
      <c r="G61" s="30" t="s">
        <v>48</v>
      </c>
      <c r="H61" s="30" t="s">
        <v>48</v>
      </c>
      <c r="I61" s="30" t="s">
        <v>48</v>
      </c>
      <c r="J61" s="30" t="s">
        <v>108</v>
      </c>
      <c r="K61" s="31" t="s">
        <v>50</v>
      </c>
      <c r="L61" s="44" t="s">
        <v>48</v>
      </c>
      <c r="M61" s="54" t="s">
        <v>48</v>
      </c>
      <c r="N61" s="44"/>
      <c r="O61" s="30" t="s">
        <v>54</v>
      </c>
      <c r="P61" s="32">
        <v>45961</v>
      </c>
      <c r="Q61" s="44" t="s">
        <v>48</v>
      </c>
      <c r="R61" s="44" t="s">
        <v>48</v>
      </c>
      <c r="S61" s="49"/>
    </row>
    <row r="62" spans="1:19" s="33" customFormat="1" ht="14.1" customHeight="1" x14ac:dyDescent="0.25">
      <c r="A62" s="44"/>
      <c r="B62" s="44"/>
      <c r="C62" s="44"/>
      <c r="D62" s="44" t="s">
        <v>48</v>
      </c>
      <c r="E62" s="44" t="s">
        <v>48</v>
      </c>
      <c r="F62" s="30" t="s">
        <v>153</v>
      </c>
      <c r="G62" s="30" t="s">
        <v>48</v>
      </c>
      <c r="H62" s="30" t="s">
        <v>48</v>
      </c>
      <c r="I62" s="30" t="s">
        <v>48</v>
      </c>
      <c r="J62" s="30" t="s">
        <v>108</v>
      </c>
      <c r="K62" s="31" t="s">
        <v>50</v>
      </c>
      <c r="L62" s="44" t="s">
        <v>48</v>
      </c>
      <c r="M62" s="54" t="s">
        <v>48</v>
      </c>
      <c r="N62" s="44"/>
      <c r="O62" s="30" t="s">
        <v>54</v>
      </c>
      <c r="P62" s="32">
        <v>45961</v>
      </c>
      <c r="Q62" s="44" t="s">
        <v>48</v>
      </c>
      <c r="R62" s="44" t="s">
        <v>48</v>
      </c>
      <c r="S62" s="49"/>
    </row>
    <row r="63" spans="1:19" s="33" customFormat="1" ht="14.1" customHeight="1" x14ac:dyDescent="0.25">
      <c r="A63" s="44"/>
      <c r="B63" s="44"/>
      <c r="C63" s="44"/>
      <c r="D63" s="44" t="s">
        <v>48</v>
      </c>
      <c r="E63" s="44" t="s">
        <v>48</v>
      </c>
      <c r="F63" s="30" t="s">
        <v>71</v>
      </c>
      <c r="G63" s="30" t="s">
        <v>48</v>
      </c>
      <c r="H63" s="30" t="s">
        <v>48</v>
      </c>
      <c r="I63" s="30" t="s">
        <v>72</v>
      </c>
      <c r="J63" s="30" t="s">
        <v>48</v>
      </c>
      <c r="K63" s="31" t="s">
        <v>50</v>
      </c>
      <c r="L63" s="44" t="s">
        <v>48</v>
      </c>
      <c r="M63" s="54" t="s">
        <v>48</v>
      </c>
      <c r="N63" s="44"/>
      <c r="O63" s="30" t="s">
        <v>54</v>
      </c>
      <c r="P63" s="32">
        <v>45961</v>
      </c>
      <c r="Q63" s="44" t="s">
        <v>48</v>
      </c>
      <c r="R63" s="44" t="s">
        <v>48</v>
      </c>
      <c r="S63" s="49"/>
    </row>
    <row r="64" spans="1:19" s="33" customFormat="1" ht="14.1" customHeight="1" x14ac:dyDescent="0.25">
      <c r="A64" s="44"/>
      <c r="B64" s="44"/>
      <c r="C64" s="44"/>
      <c r="D64" s="44" t="s">
        <v>48</v>
      </c>
      <c r="E64" s="44" t="s">
        <v>48</v>
      </c>
      <c r="F64" s="30" t="s">
        <v>154</v>
      </c>
      <c r="G64" s="30" t="s">
        <v>48</v>
      </c>
      <c r="H64" s="30" t="s">
        <v>48</v>
      </c>
      <c r="I64" s="30" t="s">
        <v>155</v>
      </c>
      <c r="J64" s="30" t="s">
        <v>48</v>
      </c>
      <c r="K64" s="31" t="s">
        <v>61</v>
      </c>
      <c r="L64" s="44" t="s">
        <v>48</v>
      </c>
      <c r="M64" s="54" t="s">
        <v>48</v>
      </c>
      <c r="N64" s="44"/>
      <c r="O64" s="30" t="s">
        <v>54</v>
      </c>
      <c r="P64" s="32">
        <v>45961</v>
      </c>
      <c r="Q64" s="44" t="s">
        <v>48</v>
      </c>
      <c r="R64" s="44" t="s">
        <v>48</v>
      </c>
      <c r="S64" s="49"/>
    </row>
    <row r="65" spans="1:19" s="33" customFormat="1" ht="14.1" customHeight="1" x14ac:dyDescent="0.25">
      <c r="A65" s="44"/>
      <c r="B65" s="44"/>
      <c r="C65" s="44"/>
      <c r="D65" s="44" t="s">
        <v>48</v>
      </c>
      <c r="E65" s="44" t="s">
        <v>48</v>
      </c>
      <c r="F65" s="30" t="s">
        <v>156</v>
      </c>
      <c r="G65" s="30" t="s">
        <v>48</v>
      </c>
      <c r="H65" s="30" t="s">
        <v>48</v>
      </c>
      <c r="I65" s="30" t="s">
        <v>157</v>
      </c>
      <c r="J65" s="30" t="s">
        <v>48</v>
      </c>
      <c r="K65" s="31" t="s">
        <v>61</v>
      </c>
      <c r="L65" s="44" t="s">
        <v>48</v>
      </c>
      <c r="M65" s="54" t="s">
        <v>48</v>
      </c>
      <c r="N65" s="44"/>
      <c r="O65" s="30" t="s">
        <v>54</v>
      </c>
      <c r="P65" s="32">
        <v>45961</v>
      </c>
      <c r="Q65" s="44" t="s">
        <v>48</v>
      </c>
      <c r="R65" s="44" t="s">
        <v>48</v>
      </c>
      <c r="S65" s="49"/>
    </row>
    <row r="66" spans="1:19" s="33" customFormat="1" ht="14.1" customHeight="1" x14ac:dyDescent="0.25">
      <c r="A66" s="44"/>
      <c r="B66" s="44"/>
      <c r="C66" s="44"/>
      <c r="D66" s="44" t="s">
        <v>48</v>
      </c>
      <c r="E66" s="44" t="s">
        <v>48</v>
      </c>
      <c r="F66" s="30" t="s">
        <v>158</v>
      </c>
      <c r="G66" s="30" t="s">
        <v>48</v>
      </c>
      <c r="H66" s="30" t="s">
        <v>48</v>
      </c>
      <c r="I66" s="30" t="s">
        <v>159</v>
      </c>
      <c r="J66" s="30" t="s">
        <v>48</v>
      </c>
      <c r="K66" s="31" t="s">
        <v>61</v>
      </c>
      <c r="L66" s="44" t="s">
        <v>48</v>
      </c>
      <c r="M66" s="54" t="s">
        <v>48</v>
      </c>
      <c r="N66" s="44"/>
      <c r="O66" s="30" t="s">
        <v>54</v>
      </c>
      <c r="P66" s="32">
        <v>45961</v>
      </c>
      <c r="Q66" s="44" t="s">
        <v>48</v>
      </c>
      <c r="R66" s="44" t="s">
        <v>48</v>
      </c>
      <c r="S66" s="49"/>
    </row>
    <row r="67" spans="1:19" s="33" customFormat="1" ht="14.1" customHeight="1" x14ac:dyDescent="0.25">
      <c r="A67" s="44"/>
      <c r="B67" s="44"/>
      <c r="C67" s="44"/>
      <c r="D67" s="44" t="s">
        <v>48</v>
      </c>
      <c r="E67" s="44" t="s">
        <v>48</v>
      </c>
      <c r="F67" s="30" t="s">
        <v>160</v>
      </c>
      <c r="G67" s="30" t="s">
        <v>48</v>
      </c>
      <c r="H67" s="30" t="s">
        <v>48</v>
      </c>
      <c r="I67" s="30" t="s">
        <v>48</v>
      </c>
      <c r="J67" s="30" t="s">
        <v>161</v>
      </c>
      <c r="K67" s="31" t="s">
        <v>50</v>
      </c>
      <c r="L67" s="44" t="s">
        <v>48</v>
      </c>
      <c r="M67" s="54" t="s">
        <v>48</v>
      </c>
      <c r="N67" s="44"/>
      <c r="O67" s="30" t="s">
        <v>54</v>
      </c>
      <c r="P67" s="32">
        <v>45961</v>
      </c>
      <c r="Q67" s="44" t="s">
        <v>48</v>
      </c>
      <c r="R67" s="44" t="s">
        <v>48</v>
      </c>
      <c r="S67" s="49"/>
    </row>
    <row r="68" spans="1:19" s="33" customFormat="1" ht="14.1" customHeight="1" x14ac:dyDescent="0.25">
      <c r="A68" s="44"/>
      <c r="B68" s="44"/>
      <c r="C68" s="44"/>
      <c r="D68" s="44" t="s">
        <v>48</v>
      </c>
      <c r="E68" s="44" t="s">
        <v>48</v>
      </c>
      <c r="F68" s="30" t="s">
        <v>162</v>
      </c>
      <c r="G68" s="30" t="s">
        <v>48</v>
      </c>
      <c r="H68" s="30" t="s">
        <v>48</v>
      </c>
      <c r="I68" s="30" t="s">
        <v>48</v>
      </c>
      <c r="J68" s="30" t="s">
        <v>163</v>
      </c>
      <c r="K68" s="31" t="s">
        <v>50</v>
      </c>
      <c r="L68" s="44" t="s">
        <v>48</v>
      </c>
      <c r="M68" s="54" t="s">
        <v>48</v>
      </c>
      <c r="N68" s="44"/>
      <c r="O68" s="30" t="s">
        <v>54</v>
      </c>
      <c r="P68" s="32">
        <v>45961</v>
      </c>
      <c r="Q68" s="44" t="s">
        <v>48</v>
      </c>
      <c r="R68" s="44" t="s">
        <v>48</v>
      </c>
      <c r="S68" s="49"/>
    </row>
    <row r="69" spans="1:19" s="33" customFormat="1" ht="14.1" customHeight="1" x14ac:dyDescent="0.25">
      <c r="A69" s="44"/>
      <c r="B69" s="44"/>
      <c r="C69" s="44"/>
      <c r="D69" s="44" t="s">
        <v>48</v>
      </c>
      <c r="E69" s="44" t="s">
        <v>48</v>
      </c>
      <c r="F69" s="30" t="s">
        <v>164</v>
      </c>
      <c r="G69" s="30" t="s">
        <v>48</v>
      </c>
      <c r="H69" s="30" t="s">
        <v>48</v>
      </c>
      <c r="I69" s="30" t="s">
        <v>48</v>
      </c>
      <c r="J69" s="30" t="s">
        <v>163</v>
      </c>
      <c r="K69" s="31" t="s">
        <v>50</v>
      </c>
      <c r="L69" s="44" t="s">
        <v>48</v>
      </c>
      <c r="M69" s="54" t="s">
        <v>48</v>
      </c>
      <c r="N69" s="44"/>
      <c r="O69" s="30" t="s">
        <v>54</v>
      </c>
      <c r="P69" s="32">
        <v>45961</v>
      </c>
      <c r="Q69" s="44" t="s">
        <v>48</v>
      </c>
      <c r="R69" s="44" t="s">
        <v>48</v>
      </c>
      <c r="S69" s="49"/>
    </row>
    <row r="70" spans="1:19" s="33" customFormat="1" ht="14.1" customHeight="1" x14ac:dyDescent="0.25">
      <c r="A70" s="44"/>
      <c r="B70" s="44"/>
      <c r="C70" s="44"/>
      <c r="D70" s="44" t="s">
        <v>48</v>
      </c>
      <c r="E70" s="44" t="s">
        <v>48</v>
      </c>
      <c r="F70" s="30" t="s">
        <v>165</v>
      </c>
      <c r="G70" s="30" t="s">
        <v>48</v>
      </c>
      <c r="H70" s="30" t="s">
        <v>48</v>
      </c>
      <c r="I70" s="30" t="s">
        <v>166</v>
      </c>
      <c r="J70" s="30" t="s">
        <v>48</v>
      </c>
      <c r="K70" s="31" t="s">
        <v>50</v>
      </c>
      <c r="L70" s="44" t="s">
        <v>48</v>
      </c>
      <c r="M70" s="54" t="s">
        <v>48</v>
      </c>
      <c r="N70" s="44"/>
      <c r="O70" s="30" t="s">
        <v>54</v>
      </c>
      <c r="P70" s="32">
        <v>45961</v>
      </c>
      <c r="Q70" s="44" t="s">
        <v>48</v>
      </c>
      <c r="R70" s="44" t="s">
        <v>48</v>
      </c>
      <c r="S70" s="49"/>
    </row>
    <row r="71" spans="1:19" s="33" customFormat="1" ht="14.1" customHeight="1" x14ac:dyDescent="0.25">
      <c r="A71" s="44"/>
      <c r="B71" s="44"/>
      <c r="C71" s="44"/>
      <c r="D71" s="44" t="s">
        <v>48</v>
      </c>
      <c r="E71" s="44" t="s">
        <v>48</v>
      </c>
      <c r="F71" s="30" t="s">
        <v>167</v>
      </c>
      <c r="G71" s="30" t="s">
        <v>48</v>
      </c>
      <c r="H71" s="30" t="s">
        <v>48</v>
      </c>
      <c r="I71" s="30" t="s">
        <v>76</v>
      </c>
      <c r="J71" s="30" t="s">
        <v>48</v>
      </c>
      <c r="K71" s="31" t="s">
        <v>50</v>
      </c>
      <c r="L71" s="44" t="s">
        <v>48</v>
      </c>
      <c r="M71" s="54" t="s">
        <v>48</v>
      </c>
      <c r="N71" s="44"/>
      <c r="O71" s="30" t="s">
        <v>54</v>
      </c>
      <c r="P71" s="32">
        <v>45961</v>
      </c>
      <c r="Q71" s="44" t="s">
        <v>48</v>
      </c>
      <c r="R71" s="44" t="s">
        <v>48</v>
      </c>
      <c r="S71" s="49"/>
    </row>
    <row r="72" spans="1:19" s="33" customFormat="1" ht="14.1" customHeight="1" x14ac:dyDescent="0.25">
      <c r="A72" s="44"/>
      <c r="B72" s="44"/>
      <c r="C72" s="44"/>
      <c r="D72" s="44" t="s">
        <v>48</v>
      </c>
      <c r="E72" s="44" t="s">
        <v>48</v>
      </c>
      <c r="F72" s="30" t="s">
        <v>168</v>
      </c>
      <c r="G72" s="30" t="s">
        <v>48</v>
      </c>
      <c r="H72" s="30" t="s">
        <v>48</v>
      </c>
      <c r="I72" s="30" t="s">
        <v>78</v>
      </c>
      <c r="J72" s="30" t="s">
        <v>48</v>
      </c>
      <c r="K72" s="31" t="s">
        <v>50</v>
      </c>
      <c r="L72" s="44" t="s">
        <v>48</v>
      </c>
      <c r="M72" s="54" t="s">
        <v>48</v>
      </c>
      <c r="N72" s="44"/>
      <c r="O72" s="30" t="s">
        <v>54</v>
      </c>
      <c r="P72" s="32">
        <v>45961</v>
      </c>
      <c r="Q72" s="44" t="s">
        <v>48</v>
      </c>
      <c r="R72" s="44" t="s">
        <v>48</v>
      </c>
      <c r="S72" s="49"/>
    </row>
    <row r="73" spans="1:19" s="33" customFormat="1" ht="14.1" customHeight="1" x14ac:dyDescent="0.25">
      <c r="A73" s="44"/>
      <c r="B73" s="44"/>
      <c r="C73" s="44"/>
      <c r="D73" s="44" t="s">
        <v>48</v>
      </c>
      <c r="E73" s="44" t="s">
        <v>48</v>
      </c>
      <c r="F73" s="30" t="s">
        <v>90</v>
      </c>
      <c r="G73" s="30" t="s">
        <v>48</v>
      </c>
      <c r="H73" s="30" t="s">
        <v>48</v>
      </c>
      <c r="I73" s="30" t="s">
        <v>169</v>
      </c>
      <c r="J73" s="30" t="s">
        <v>48</v>
      </c>
      <c r="K73" s="31" t="s">
        <v>50</v>
      </c>
      <c r="L73" s="44" t="s">
        <v>48</v>
      </c>
      <c r="M73" s="54" t="s">
        <v>48</v>
      </c>
      <c r="N73" s="44"/>
      <c r="O73" s="30" t="s">
        <v>54</v>
      </c>
      <c r="P73" s="32">
        <v>45961</v>
      </c>
      <c r="Q73" s="44" t="s">
        <v>48</v>
      </c>
      <c r="R73" s="44" t="s">
        <v>48</v>
      </c>
      <c r="S73" s="50"/>
    </row>
    <row r="74" spans="1:19" s="33" customFormat="1" ht="14.1" customHeight="1" x14ac:dyDescent="0.25">
      <c r="A74" s="44">
        <v>2415</v>
      </c>
      <c r="B74" s="44" t="s">
        <v>20</v>
      </c>
      <c r="C74" s="44" t="s">
        <v>170</v>
      </c>
      <c r="D74" s="44" t="s">
        <v>131</v>
      </c>
      <c r="E74" s="44" t="s">
        <v>46</v>
      </c>
      <c r="F74" s="30" t="s">
        <v>171</v>
      </c>
      <c r="G74" s="30" t="s">
        <v>48</v>
      </c>
      <c r="H74" s="30" t="s">
        <v>48</v>
      </c>
      <c r="I74" s="30" t="s">
        <v>48</v>
      </c>
      <c r="J74" s="30" t="s">
        <v>133</v>
      </c>
      <c r="K74" s="31" t="s">
        <v>50</v>
      </c>
      <c r="L74" s="44" t="s">
        <v>172</v>
      </c>
      <c r="M74" s="54" t="s">
        <v>173</v>
      </c>
      <c r="N74" s="44" t="s">
        <v>174</v>
      </c>
      <c r="O74" s="30" t="s">
        <v>54</v>
      </c>
      <c r="P74" s="32">
        <v>45898</v>
      </c>
      <c r="Q74" s="44" t="s">
        <v>49</v>
      </c>
      <c r="R74" s="44" t="s">
        <v>48</v>
      </c>
      <c r="S74" s="48">
        <v>8100.67</v>
      </c>
    </row>
    <row r="75" spans="1:19" s="33" customFormat="1" ht="14.1" customHeight="1" x14ac:dyDescent="0.25">
      <c r="A75" s="44"/>
      <c r="B75" s="44"/>
      <c r="C75" s="44"/>
      <c r="D75" s="44" t="s">
        <v>48</v>
      </c>
      <c r="E75" s="44" t="s">
        <v>48</v>
      </c>
      <c r="F75" s="30" t="s">
        <v>175</v>
      </c>
      <c r="G75" s="30" t="s">
        <v>48</v>
      </c>
      <c r="H75" s="30" t="s">
        <v>48</v>
      </c>
      <c r="I75" s="30" t="s">
        <v>48</v>
      </c>
      <c r="J75" s="30" t="s">
        <v>140</v>
      </c>
      <c r="K75" s="31" t="s">
        <v>50</v>
      </c>
      <c r="L75" s="44" t="s">
        <v>48</v>
      </c>
      <c r="M75" s="54" t="s">
        <v>48</v>
      </c>
      <c r="N75" s="44"/>
      <c r="O75" s="30" t="s">
        <v>54</v>
      </c>
      <c r="P75" s="32">
        <v>45898</v>
      </c>
      <c r="Q75" s="44" t="s">
        <v>48</v>
      </c>
      <c r="R75" s="44" t="s">
        <v>48</v>
      </c>
      <c r="S75" s="49"/>
    </row>
    <row r="76" spans="1:19" s="33" customFormat="1" ht="14.1" customHeight="1" x14ac:dyDescent="0.25">
      <c r="A76" s="44"/>
      <c r="B76" s="44"/>
      <c r="C76" s="44"/>
      <c r="D76" s="44" t="s">
        <v>48</v>
      </c>
      <c r="E76" s="44" t="s">
        <v>48</v>
      </c>
      <c r="F76" s="30" t="s">
        <v>176</v>
      </c>
      <c r="G76" s="30" t="s">
        <v>48</v>
      </c>
      <c r="H76" s="30" t="s">
        <v>48</v>
      </c>
      <c r="I76" s="30" t="s">
        <v>48</v>
      </c>
      <c r="J76" s="30" t="s">
        <v>177</v>
      </c>
      <c r="K76" s="31" t="s">
        <v>50</v>
      </c>
      <c r="L76" s="44" t="s">
        <v>48</v>
      </c>
      <c r="M76" s="54" t="s">
        <v>48</v>
      </c>
      <c r="N76" s="44"/>
      <c r="O76" s="30" t="s">
        <v>54</v>
      </c>
      <c r="P76" s="32">
        <v>45898</v>
      </c>
      <c r="Q76" s="44" t="s">
        <v>48</v>
      </c>
      <c r="R76" s="44" t="s">
        <v>48</v>
      </c>
      <c r="S76" s="49"/>
    </row>
    <row r="77" spans="1:19" s="33" customFormat="1" ht="14.1" customHeight="1" x14ac:dyDescent="0.25">
      <c r="A77" s="44"/>
      <c r="B77" s="44"/>
      <c r="C77" s="44"/>
      <c r="D77" s="44" t="s">
        <v>48</v>
      </c>
      <c r="E77" s="44" t="s">
        <v>48</v>
      </c>
      <c r="F77" s="30" t="s">
        <v>178</v>
      </c>
      <c r="G77" s="30" t="s">
        <v>48</v>
      </c>
      <c r="H77" s="30" t="s">
        <v>48</v>
      </c>
      <c r="I77" s="30" t="s">
        <v>48</v>
      </c>
      <c r="J77" s="30" t="s">
        <v>98</v>
      </c>
      <c r="K77" s="31" t="s">
        <v>50</v>
      </c>
      <c r="L77" s="44" t="s">
        <v>48</v>
      </c>
      <c r="M77" s="54" t="s">
        <v>48</v>
      </c>
      <c r="N77" s="44"/>
      <c r="O77" s="30" t="s">
        <v>54</v>
      </c>
      <c r="P77" s="32">
        <v>45898</v>
      </c>
      <c r="Q77" s="44" t="s">
        <v>48</v>
      </c>
      <c r="R77" s="44" t="s">
        <v>48</v>
      </c>
      <c r="S77" s="49"/>
    </row>
    <row r="78" spans="1:19" s="33" customFormat="1" ht="14.1" customHeight="1" x14ac:dyDescent="0.25">
      <c r="A78" s="44"/>
      <c r="B78" s="44"/>
      <c r="C78" s="44"/>
      <c r="D78" s="44" t="s">
        <v>48</v>
      </c>
      <c r="E78" s="44" t="s">
        <v>48</v>
      </c>
      <c r="F78" s="30" t="s">
        <v>179</v>
      </c>
      <c r="G78" s="30" t="s">
        <v>48</v>
      </c>
      <c r="H78" s="30" t="s">
        <v>48</v>
      </c>
      <c r="I78" s="30" t="s">
        <v>48</v>
      </c>
      <c r="J78" s="30" t="s">
        <v>180</v>
      </c>
      <c r="K78" s="31" t="s">
        <v>50</v>
      </c>
      <c r="L78" s="44" t="s">
        <v>48</v>
      </c>
      <c r="M78" s="54" t="s">
        <v>48</v>
      </c>
      <c r="N78" s="44"/>
      <c r="O78" s="30" t="s">
        <v>54</v>
      </c>
      <c r="P78" s="32">
        <v>45898</v>
      </c>
      <c r="Q78" s="44" t="s">
        <v>48</v>
      </c>
      <c r="R78" s="44" t="s">
        <v>48</v>
      </c>
      <c r="S78" s="49"/>
    </row>
    <row r="79" spans="1:19" s="33" customFormat="1" ht="14.1" customHeight="1" x14ac:dyDescent="0.25">
      <c r="A79" s="44"/>
      <c r="B79" s="44"/>
      <c r="C79" s="44"/>
      <c r="D79" s="44" t="s">
        <v>48</v>
      </c>
      <c r="E79" s="44" t="s">
        <v>48</v>
      </c>
      <c r="F79" s="30" t="s">
        <v>124</v>
      </c>
      <c r="G79" s="30" t="s">
        <v>48</v>
      </c>
      <c r="H79" s="30" t="s">
        <v>48</v>
      </c>
      <c r="I79" s="30" t="s">
        <v>48</v>
      </c>
      <c r="J79" s="30" t="s">
        <v>181</v>
      </c>
      <c r="K79" s="31" t="s">
        <v>50</v>
      </c>
      <c r="L79" s="44" t="s">
        <v>48</v>
      </c>
      <c r="M79" s="54" t="s">
        <v>48</v>
      </c>
      <c r="N79" s="44"/>
      <c r="O79" s="30" t="s">
        <v>54</v>
      </c>
      <c r="P79" s="32">
        <v>45898</v>
      </c>
      <c r="Q79" s="44" t="s">
        <v>48</v>
      </c>
      <c r="R79" s="44" t="s">
        <v>48</v>
      </c>
      <c r="S79" s="49"/>
    </row>
    <row r="80" spans="1:19" s="33" customFormat="1" ht="14.1" customHeight="1" x14ac:dyDescent="0.25">
      <c r="A80" s="44"/>
      <c r="B80" s="44"/>
      <c r="C80" s="44"/>
      <c r="D80" s="44" t="s">
        <v>48</v>
      </c>
      <c r="E80" s="44" t="s">
        <v>48</v>
      </c>
      <c r="F80" s="30" t="s">
        <v>182</v>
      </c>
      <c r="G80" s="30" t="s">
        <v>48</v>
      </c>
      <c r="H80" s="30" t="s">
        <v>48</v>
      </c>
      <c r="I80" s="30" t="s">
        <v>183</v>
      </c>
      <c r="J80" s="30" t="s">
        <v>48</v>
      </c>
      <c r="K80" s="31" t="s">
        <v>50</v>
      </c>
      <c r="L80" s="44" t="s">
        <v>48</v>
      </c>
      <c r="M80" s="54" t="s">
        <v>48</v>
      </c>
      <c r="N80" s="44"/>
      <c r="O80" s="30" t="s">
        <v>54</v>
      </c>
      <c r="P80" s="32">
        <v>45898</v>
      </c>
      <c r="Q80" s="44" t="s">
        <v>48</v>
      </c>
      <c r="R80" s="44" t="s">
        <v>48</v>
      </c>
      <c r="S80" s="49"/>
    </row>
    <row r="81" spans="1:19" s="33" customFormat="1" ht="14.1" customHeight="1" x14ac:dyDescent="0.25">
      <c r="A81" s="44"/>
      <c r="B81" s="44"/>
      <c r="C81" s="44"/>
      <c r="D81" s="44" t="s">
        <v>48</v>
      </c>
      <c r="E81" s="44" t="s">
        <v>48</v>
      </c>
      <c r="F81" s="30" t="s">
        <v>184</v>
      </c>
      <c r="G81" s="30" t="s">
        <v>48</v>
      </c>
      <c r="H81" s="30" t="s">
        <v>48</v>
      </c>
      <c r="I81" s="30" t="s">
        <v>185</v>
      </c>
      <c r="J81" s="30" t="s">
        <v>48</v>
      </c>
      <c r="K81" s="31" t="s">
        <v>61</v>
      </c>
      <c r="L81" s="44" t="s">
        <v>48</v>
      </c>
      <c r="M81" s="54" t="s">
        <v>48</v>
      </c>
      <c r="N81" s="44"/>
      <c r="O81" s="30" t="s">
        <v>54</v>
      </c>
      <c r="P81" s="32">
        <v>45898</v>
      </c>
      <c r="Q81" s="44" t="s">
        <v>48</v>
      </c>
      <c r="R81" s="44" t="s">
        <v>48</v>
      </c>
      <c r="S81" s="49"/>
    </row>
    <row r="82" spans="1:19" s="33" customFormat="1" ht="14.1" customHeight="1" x14ac:dyDescent="0.25">
      <c r="A82" s="44"/>
      <c r="B82" s="44"/>
      <c r="C82" s="44"/>
      <c r="D82" s="44" t="s">
        <v>48</v>
      </c>
      <c r="E82" s="44" t="s">
        <v>48</v>
      </c>
      <c r="F82" s="30" t="s">
        <v>186</v>
      </c>
      <c r="G82" s="30" t="s">
        <v>48</v>
      </c>
      <c r="H82" s="30" t="s">
        <v>48</v>
      </c>
      <c r="I82" s="30" t="s">
        <v>187</v>
      </c>
      <c r="J82" s="30" t="s">
        <v>48</v>
      </c>
      <c r="K82" s="31" t="s">
        <v>61</v>
      </c>
      <c r="L82" s="44" t="s">
        <v>48</v>
      </c>
      <c r="M82" s="54" t="s">
        <v>48</v>
      </c>
      <c r="N82" s="44"/>
      <c r="O82" s="30" t="s">
        <v>54</v>
      </c>
      <c r="P82" s="32">
        <v>45898</v>
      </c>
      <c r="Q82" s="44" t="s">
        <v>48</v>
      </c>
      <c r="R82" s="44" t="s">
        <v>48</v>
      </c>
      <c r="S82" s="49"/>
    </row>
    <row r="83" spans="1:19" s="33" customFormat="1" ht="14.1" customHeight="1" x14ac:dyDescent="0.25">
      <c r="A83" s="44"/>
      <c r="B83" s="44"/>
      <c r="C83" s="44"/>
      <c r="D83" s="44" t="s">
        <v>48</v>
      </c>
      <c r="E83" s="44" t="s">
        <v>48</v>
      </c>
      <c r="F83" s="30" t="s">
        <v>188</v>
      </c>
      <c r="G83" s="30" t="s">
        <v>48</v>
      </c>
      <c r="H83" s="30" t="s">
        <v>48</v>
      </c>
      <c r="I83" s="30" t="s">
        <v>183</v>
      </c>
      <c r="J83" s="30" t="s">
        <v>48</v>
      </c>
      <c r="K83" s="31" t="s">
        <v>50</v>
      </c>
      <c r="L83" s="44" t="s">
        <v>48</v>
      </c>
      <c r="M83" s="54" t="s">
        <v>48</v>
      </c>
      <c r="N83" s="44"/>
      <c r="O83" s="30" t="s">
        <v>54</v>
      </c>
      <c r="P83" s="32">
        <v>45898</v>
      </c>
      <c r="Q83" s="44" t="s">
        <v>48</v>
      </c>
      <c r="R83" s="44" t="s">
        <v>48</v>
      </c>
      <c r="S83" s="49"/>
    </row>
    <row r="84" spans="1:19" s="33" customFormat="1" ht="14.1" customHeight="1" x14ac:dyDescent="0.25">
      <c r="A84" s="44"/>
      <c r="B84" s="44"/>
      <c r="C84" s="44"/>
      <c r="D84" s="44" t="s">
        <v>48</v>
      </c>
      <c r="E84" s="44" t="s">
        <v>48</v>
      </c>
      <c r="F84" s="30" t="s">
        <v>189</v>
      </c>
      <c r="G84" s="30" t="s">
        <v>48</v>
      </c>
      <c r="H84" s="30" t="s">
        <v>48</v>
      </c>
      <c r="I84" s="30" t="s">
        <v>190</v>
      </c>
      <c r="J84" s="30" t="s">
        <v>48</v>
      </c>
      <c r="K84" s="31" t="s">
        <v>61</v>
      </c>
      <c r="L84" s="44" t="s">
        <v>48</v>
      </c>
      <c r="M84" s="54" t="s">
        <v>48</v>
      </c>
      <c r="N84" s="44"/>
      <c r="O84" s="30" t="s">
        <v>54</v>
      </c>
      <c r="P84" s="32">
        <v>45898</v>
      </c>
      <c r="Q84" s="44" t="s">
        <v>48</v>
      </c>
      <c r="R84" s="44" t="s">
        <v>48</v>
      </c>
      <c r="S84" s="49"/>
    </row>
    <row r="85" spans="1:19" s="33" customFormat="1" ht="14.1" customHeight="1" x14ac:dyDescent="0.25">
      <c r="A85" s="44"/>
      <c r="B85" s="44"/>
      <c r="C85" s="44"/>
      <c r="D85" s="44" t="s">
        <v>48</v>
      </c>
      <c r="E85" s="44" t="s">
        <v>48</v>
      </c>
      <c r="F85" s="30" t="s">
        <v>191</v>
      </c>
      <c r="G85" s="30" t="s">
        <v>48</v>
      </c>
      <c r="H85" s="30" t="s">
        <v>48</v>
      </c>
      <c r="I85" s="30" t="s">
        <v>192</v>
      </c>
      <c r="J85" s="30" t="s">
        <v>48</v>
      </c>
      <c r="K85" s="31" t="s">
        <v>61</v>
      </c>
      <c r="L85" s="44" t="s">
        <v>48</v>
      </c>
      <c r="M85" s="54" t="s">
        <v>48</v>
      </c>
      <c r="N85" s="44"/>
      <c r="O85" s="30" t="s">
        <v>54</v>
      </c>
      <c r="P85" s="32">
        <v>45898</v>
      </c>
      <c r="Q85" s="44" t="s">
        <v>48</v>
      </c>
      <c r="R85" s="44" t="s">
        <v>48</v>
      </c>
      <c r="S85" s="49"/>
    </row>
    <row r="86" spans="1:19" s="33" customFormat="1" ht="14.1" customHeight="1" x14ac:dyDescent="0.25">
      <c r="A86" s="44"/>
      <c r="B86" s="44"/>
      <c r="C86" s="44"/>
      <c r="D86" s="44" t="s">
        <v>48</v>
      </c>
      <c r="E86" s="44" t="s">
        <v>48</v>
      </c>
      <c r="F86" s="30" t="s">
        <v>71</v>
      </c>
      <c r="G86" s="30" t="s">
        <v>48</v>
      </c>
      <c r="H86" s="30" t="s">
        <v>48</v>
      </c>
      <c r="I86" s="30" t="s">
        <v>72</v>
      </c>
      <c r="J86" s="30" t="s">
        <v>48</v>
      </c>
      <c r="K86" s="31" t="s">
        <v>50</v>
      </c>
      <c r="L86" s="44" t="s">
        <v>48</v>
      </c>
      <c r="M86" s="54" t="s">
        <v>48</v>
      </c>
      <c r="N86" s="44"/>
      <c r="O86" s="30" t="s">
        <v>54</v>
      </c>
      <c r="P86" s="32">
        <v>45898</v>
      </c>
      <c r="Q86" s="44" t="s">
        <v>48</v>
      </c>
      <c r="R86" s="44" t="s">
        <v>48</v>
      </c>
      <c r="S86" s="49"/>
    </row>
    <row r="87" spans="1:19" s="33" customFormat="1" ht="14.1" customHeight="1" x14ac:dyDescent="0.25">
      <c r="A87" s="44"/>
      <c r="B87" s="44"/>
      <c r="C87" s="44"/>
      <c r="D87" s="44" t="s">
        <v>48</v>
      </c>
      <c r="E87" s="44" t="s">
        <v>48</v>
      </c>
      <c r="F87" s="30" t="s">
        <v>193</v>
      </c>
      <c r="G87" s="30" t="s">
        <v>194</v>
      </c>
      <c r="H87" s="30" t="s">
        <v>195</v>
      </c>
      <c r="I87" s="30" t="s">
        <v>48</v>
      </c>
      <c r="J87" s="30" t="s">
        <v>48</v>
      </c>
      <c r="K87" s="31" t="s">
        <v>61</v>
      </c>
      <c r="L87" s="44" t="s">
        <v>48</v>
      </c>
      <c r="M87" s="54" t="s">
        <v>48</v>
      </c>
      <c r="N87" s="44"/>
      <c r="O87" s="30" t="s">
        <v>54</v>
      </c>
      <c r="P87" s="32">
        <v>45898</v>
      </c>
      <c r="Q87" s="44" t="s">
        <v>48</v>
      </c>
      <c r="R87" s="44" t="s">
        <v>48</v>
      </c>
      <c r="S87" s="49"/>
    </row>
    <row r="88" spans="1:19" s="33" customFormat="1" ht="14.1" customHeight="1" x14ac:dyDescent="0.25">
      <c r="A88" s="44"/>
      <c r="B88" s="44"/>
      <c r="C88" s="44"/>
      <c r="D88" s="44" t="s">
        <v>48</v>
      </c>
      <c r="E88" s="44" t="s">
        <v>48</v>
      </c>
      <c r="F88" s="30" t="s">
        <v>196</v>
      </c>
      <c r="G88" s="30" t="s">
        <v>197</v>
      </c>
      <c r="H88" s="30" t="s">
        <v>198</v>
      </c>
      <c r="I88" s="30" t="s">
        <v>48</v>
      </c>
      <c r="J88" s="30" t="s">
        <v>48</v>
      </c>
      <c r="K88" s="31" t="s">
        <v>61</v>
      </c>
      <c r="L88" s="44" t="s">
        <v>48</v>
      </c>
      <c r="M88" s="54" t="s">
        <v>48</v>
      </c>
      <c r="N88" s="44"/>
      <c r="O88" s="30" t="s">
        <v>54</v>
      </c>
      <c r="P88" s="32">
        <v>45898</v>
      </c>
      <c r="Q88" s="44" t="s">
        <v>48</v>
      </c>
      <c r="R88" s="44" t="s">
        <v>48</v>
      </c>
      <c r="S88" s="49"/>
    </row>
    <row r="89" spans="1:19" s="33" customFormat="1" ht="14.1" customHeight="1" x14ac:dyDescent="0.25">
      <c r="A89" s="44"/>
      <c r="B89" s="44"/>
      <c r="C89" s="44"/>
      <c r="D89" s="44" t="s">
        <v>48</v>
      </c>
      <c r="E89" s="44" t="s">
        <v>48</v>
      </c>
      <c r="F89" s="30" t="s">
        <v>199</v>
      </c>
      <c r="G89" s="30" t="s">
        <v>63</v>
      </c>
      <c r="H89" s="30" t="s">
        <v>200</v>
      </c>
      <c r="I89" s="30" t="s">
        <v>48</v>
      </c>
      <c r="J89" s="30" t="s">
        <v>48</v>
      </c>
      <c r="K89" s="31" t="s">
        <v>61</v>
      </c>
      <c r="L89" s="44" t="s">
        <v>48</v>
      </c>
      <c r="M89" s="54" t="s">
        <v>48</v>
      </c>
      <c r="N89" s="44"/>
      <c r="O89" s="30" t="s">
        <v>54</v>
      </c>
      <c r="P89" s="32">
        <v>45898</v>
      </c>
      <c r="Q89" s="44" t="s">
        <v>48</v>
      </c>
      <c r="R89" s="44" t="s">
        <v>48</v>
      </c>
      <c r="S89" s="49"/>
    </row>
    <row r="90" spans="1:19" s="33" customFormat="1" ht="14.1" customHeight="1" x14ac:dyDescent="0.25">
      <c r="A90" s="44"/>
      <c r="B90" s="44"/>
      <c r="C90" s="44"/>
      <c r="D90" s="44" t="s">
        <v>48</v>
      </c>
      <c r="E90" s="44" t="s">
        <v>48</v>
      </c>
      <c r="F90" s="30" t="s">
        <v>201</v>
      </c>
      <c r="G90" s="30" t="s">
        <v>48</v>
      </c>
      <c r="H90" s="30" t="s">
        <v>48</v>
      </c>
      <c r="I90" s="30" t="s">
        <v>76</v>
      </c>
      <c r="J90" s="30" t="s">
        <v>48</v>
      </c>
      <c r="K90" s="31" t="s">
        <v>50</v>
      </c>
      <c r="L90" s="44" t="s">
        <v>48</v>
      </c>
      <c r="M90" s="54" t="s">
        <v>48</v>
      </c>
      <c r="N90" s="44"/>
      <c r="O90" s="30" t="s">
        <v>54</v>
      </c>
      <c r="P90" s="32">
        <v>45898</v>
      </c>
      <c r="Q90" s="44" t="s">
        <v>48</v>
      </c>
      <c r="R90" s="44" t="s">
        <v>48</v>
      </c>
      <c r="S90" s="49"/>
    </row>
    <row r="91" spans="1:19" s="33" customFormat="1" ht="14.1" customHeight="1" x14ac:dyDescent="0.25">
      <c r="A91" s="44"/>
      <c r="B91" s="44"/>
      <c r="C91" s="44"/>
      <c r="D91" s="44" t="s">
        <v>48</v>
      </c>
      <c r="E91" s="44" t="s">
        <v>48</v>
      </c>
      <c r="F91" s="30" t="s">
        <v>202</v>
      </c>
      <c r="G91" s="30" t="s">
        <v>48</v>
      </c>
      <c r="H91" s="30" t="s">
        <v>48</v>
      </c>
      <c r="I91" s="30" t="s">
        <v>76</v>
      </c>
      <c r="J91" s="30" t="s">
        <v>48</v>
      </c>
      <c r="K91" s="31" t="s">
        <v>50</v>
      </c>
      <c r="L91" s="44" t="s">
        <v>48</v>
      </c>
      <c r="M91" s="54" t="s">
        <v>48</v>
      </c>
      <c r="N91" s="44"/>
      <c r="O91" s="30" t="s">
        <v>54</v>
      </c>
      <c r="P91" s="32">
        <v>45898</v>
      </c>
      <c r="Q91" s="44" t="s">
        <v>48</v>
      </c>
      <c r="R91" s="44" t="s">
        <v>48</v>
      </c>
      <c r="S91" s="49"/>
    </row>
    <row r="92" spans="1:19" s="33" customFormat="1" ht="14.1" customHeight="1" x14ac:dyDescent="0.25">
      <c r="A92" s="44"/>
      <c r="B92" s="44"/>
      <c r="C92" s="44"/>
      <c r="D92" s="44" t="s">
        <v>48</v>
      </c>
      <c r="E92" s="44" t="s">
        <v>48</v>
      </c>
      <c r="F92" s="30" t="s">
        <v>203</v>
      </c>
      <c r="G92" s="30" t="s">
        <v>48</v>
      </c>
      <c r="H92" s="30" t="s">
        <v>48</v>
      </c>
      <c r="I92" s="30" t="s">
        <v>48</v>
      </c>
      <c r="J92" s="30" t="s">
        <v>180</v>
      </c>
      <c r="K92" s="31" t="s">
        <v>50</v>
      </c>
      <c r="L92" s="44" t="s">
        <v>48</v>
      </c>
      <c r="M92" s="54" t="s">
        <v>48</v>
      </c>
      <c r="N92" s="44"/>
      <c r="O92" s="30" t="s">
        <v>54</v>
      </c>
      <c r="P92" s="32">
        <v>45898</v>
      </c>
      <c r="Q92" s="44" t="s">
        <v>48</v>
      </c>
      <c r="R92" s="44" t="s">
        <v>48</v>
      </c>
      <c r="S92" s="49"/>
    </row>
    <row r="93" spans="1:19" s="33" customFormat="1" ht="14.1" customHeight="1" x14ac:dyDescent="0.25">
      <c r="A93" s="44"/>
      <c r="B93" s="44"/>
      <c r="C93" s="44"/>
      <c r="D93" s="44" t="s">
        <v>48</v>
      </c>
      <c r="E93" s="44" t="s">
        <v>48</v>
      </c>
      <c r="F93" s="30" t="s">
        <v>204</v>
      </c>
      <c r="G93" s="30" t="s">
        <v>48</v>
      </c>
      <c r="H93" s="30" t="s">
        <v>48</v>
      </c>
      <c r="I93" s="30" t="s">
        <v>76</v>
      </c>
      <c r="J93" s="30" t="s">
        <v>48</v>
      </c>
      <c r="K93" s="31" t="s">
        <v>50</v>
      </c>
      <c r="L93" s="44" t="s">
        <v>48</v>
      </c>
      <c r="M93" s="54" t="s">
        <v>48</v>
      </c>
      <c r="N93" s="44"/>
      <c r="O93" s="30" t="s">
        <v>54</v>
      </c>
      <c r="P93" s="32">
        <v>45898</v>
      </c>
      <c r="Q93" s="44" t="s">
        <v>48</v>
      </c>
      <c r="R93" s="44" t="s">
        <v>48</v>
      </c>
      <c r="S93" s="49"/>
    </row>
    <row r="94" spans="1:19" s="33" customFormat="1" ht="14.1" customHeight="1" x14ac:dyDescent="0.25">
      <c r="A94" s="44"/>
      <c r="B94" s="44"/>
      <c r="C94" s="44"/>
      <c r="D94" s="44" t="s">
        <v>48</v>
      </c>
      <c r="E94" s="44" t="s">
        <v>48</v>
      </c>
      <c r="F94" s="30" t="s">
        <v>205</v>
      </c>
      <c r="G94" s="30" t="s">
        <v>48</v>
      </c>
      <c r="H94" s="30" t="s">
        <v>48</v>
      </c>
      <c r="I94" s="30" t="s">
        <v>48</v>
      </c>
      <c r="J94" s="30" t="s">
        <v>100</v>
      </c>
      <c r="K94" s="31" t="s">
        <v>46</v>
      </c>
      <c r="L94" s="44" t="s">
        <v>48</v>
      </c>
      <c r="M94" s="54" t="s">
        <v>48</v>
      </c>
      <c r="N94" s="44"/>
      <c r="O94" s="30" t="s">
        <v>54</v>
      </c>
      <c r="P94" s="32">
        <v>45898</v>
      </c>
      <c r="Q94" s="44" t="s">
        <v>48</v>
      </c>
      <c r="R94" s="44" t="s">
        <v>48</v>
      </c>
      <c r="S94" s="49"/>
    </row>
    <row r="95" spans="1:19" s="33" customFormat="1" ht="14.1" customHeight="1" x14ac:dyDescent="0.25">
      <c r="A95" s="44"/>
      <c r="B95" s="44"/>
      <c r="C95" s="44"/>
      <c r="D95" s="44" t="s">
        <v>48</v>
      </c>
      <c r="E95" s="44" t="s">
        <v>48</v>
      </c>
      <c r="F95" s="30" t="s">
        <v>90</v>
      </c>
      <c r="G95" s="30" t="s">
        <v>48</v>
      </c>
      <c r="H95" s="30" t="s">
        <v>48</v>
      </c>
      <c r="I95" s="30" t="s">
        <v>206</v>
      </c>
      <c r="J95" s="30" t="s">
        <v>48</v>
      </c>
      <c r="K95" s="31" t="s">
        <v>50</v>
      </c>
      <c r="L95" s="44" t="s">
        <v>48</v>
      </c>
      <c r="M95" s="54" t="s">
        <v>48</v>
      </c>
      <c r="N95" s="44"/>
      <c r="O95" s="30" t="s">
        <v>54</v>
      </c>
      <c r="P95" s="32">
        <v>45898</v>
      </c>
      <c r="Q95" s="44" t="s">
        <v>48</v>
      </c>
      <c r="R95" s="44" t="s">
        <v>48</v>
      </c>
      <c r="S95" s="50"/>
    </row>
    <row r="96" spans="1:19" s="33" customFormat="1" ht="14.1" customHeight="1" x14ac:dyDescent="0.25">
      <c r="A96" s="44">
        <v>2338</v>
      </c>
      <c r="B96" s="44" t="s">
        <v>21</v>
      </c>
      <c r="C96" s="44" t="s">
        <v>109</v>
      </c>
      <c r="D96" s="44" t="s">
        <v>207</v>
      </c>
      <c r="E96" s="44" t="s">
        <v>46</v>
      </c>
      <c r="F96" s="30" t="s">
        <v>208</v>
      </c>
      <c r="G96" s="30" t="s">
        <v>48</v>
      </c>
      <c r="H96" s="30" t="s">
        <v>48</v>
      </c>
      <c r="I96" s="30" t="s">
        <v>48</v>
      </c>
      <c r="J96" s="30" t="s">
        <v>133</v>
      </c>
      <c r="K96" s="31" t="s">
        <v>50</v>
      </c>
      <c r="L96" s="44" t="s">
        <v>209</v>
      </c>
      <c r="M96" s="54" t="s">
        <v>210</v>
      </c>
      <c r="N96" s="44" t="s">
        <v>211</v>
      </c>
      <c r="O96" s="30" t="s">
        <v>54</v>
      </c>
      <c r="P96" s="32">
        <v>46021</v>
      </c>
      <c r="Q96" s="44" t="s">
        <v>49</v>
      </c>
      <c r="R96" s="44" t="s">
        <v>49</v>
      </c>
      <c r="S96" s="48">
        <v>8267.33</v>
      </c>
    </row>
    <row r="97" spans="1:19" s="33" customFormat="1" ht="14.1" customHeight="1" x14ac:dyDescent="0.25">
      <c r="A97" s="44"/>
      <c r="B97" s="44"/>
      <c r="C97" s="44"/>
      <c r="D97" s="44" t="s">
        <v>48</v>
      </c>
      <c r="E97" s="44" t="s">
        <v>48</v>
      </c>
      <c r="F97" s="30" t="s">
        <v>124</v>
      </c>
      <c r="G97" s="30" t="s">
        <v>48</v>
      </c>
      <c r="H97" s="30" t="s">
        <v>48</v>
      </c>
      <c r="I97" s="30" t="s">
        <v>212</v>
      </c>
      <c r="J97" s="30" t="s">
        <v>48</v>
      </c>
      <c r="K97" s="31" t="s">
        <v>50</v>
      </c>
      <c r="L97" s="44" t="s">
        <v>48</v>
      </c>
      <c r="M97" s="54" t="s">
        <v>48</v>
      </c>
      <c r="N97" s="44"/>
      <c r="O97" s="30" t="s">
        <v>54</v>
      </c>
      <c r="P97" s="32">
        <v>46021</v>
      </c>
      <c r="Q97" s="44" t="s">
        <v>48</v>
      </c>
      <c r="R97" s="44" t="s">
        <v>48</v>
      </c>
      <c r="S97" s="49"/>
    </row>
    <row r="98" spans="1:19" s="33" customFormat="1" ht="14.1" customHeight="1" x14ac:dyDescent="0.25">
      <c r="A98" s="44"/>
      <c r="B98" s="44"/>
      <c r="C98" s="44"/>
      <c r="D98" s="44" t="s">
        <v>48</v>
      </c>
      <c r="E98" s="44" t="s">
        <v>48</v>
      </c>
      <c r="F98" s="30" t="s">
        <v>213</v>
      </c>
      <c r="G98" s="30" t="s">
        <v>48</v>
      </c>
      <c r="H98" s="30" t="s">
        <v>48</v>
      </c>
      <c r="I98" s="30" t="s">
        <v>48</v>
      </c>
      <c r="J98" s="30" t="s">
        <v>214</v>
      </c>
      <c r="K98" s="31" t="s">
        <v>50</v>
      </c>
      <c r="L98" s="44" t="s">
        <v>48</v>
      </c>
      <c r="M98" s="54" t="s">
        <v>48</v>
      </c>
      <c r="N98" s="44"/>
      <c r="O98" s="30" t="s">
        <v>54</v>
      </c>
      <c r="P98" s="32">
        <v>46021</v>
      </c>
      <c r="Q98" s="44" t="s">
        <v>48</v>
      </c>
      <c r="R98" s="44" t="s">
        <v>48</v>
      </c>
      <c r="S98" s="49"/>
    </row>
    <row r="99" spans="1:19" s="33" customFormat="1" ht="14.1" customHeight="1" x14ac:dyDescent="0.25">
      <c r="A99" s="44"/>
      <c r="B99" s="44"/>
      <c r="C99" s="44"/>
      <c r="D99" s="44" t="s">
        <v>48</v>
      </c>
      <c r="E99" s="44" t="s">
        <v>48</v>
      </c>
      <c r="F99" s="30" t="s">
        <v>215</v>
      </c>
      <c r="G99" s="30" t="s">
        <v>48</v>
      </c>
      <c r="H99" s="30" t="s">
        <v>48</v>
      </c>
      <c r="I99" s="30" t="s">
        <v>48</v>
      </c>
      <c r="J99" s="30" t="s">
        <v>216</v>
      </c>
      <c r="K99" s="31" t="s">
        <v>50</v>
      </c>
      <c r="L99" s="44" t="s">
        <v>48</v>
      </c>
      <c r="M99" s="54" t="s">
        <v>48</v>
      </c>
      <c r="N99" s="44"/>
      <c r="O99" s="30" t="s">
        <v>54</v>
      </c>
      <c r="P99" s="32">
        <v>46021</v>
      </c>
      <c r="Q99" s="44" t="s">
        <v>48</v>
      </c>
      <c r="R99" s="44" t="s">
        <v>48</v>
      </c>
      <c r="S99" s="49"/>
    </row>
    <row r="100" spans="1:19" s="33" customFormat="1" ht="14.1" customHeight="1" x14ac:dyDescent="0.25">
      <c r="A100" s="44"/>
      <c r="B100" s="44"/>
      <c r="C100" s="44"/>
      <c r="D100" s="44" t="s">
        <v>48</v>
      </c>
      <c r="E100" s="44" t="s">
        <v>48</v>
      </c>
      <c r="F100" s="30" t="s">
        <v>217</v>
      </c>
      <c r="G100" s="30" t="s">
        <v>48</v>
      </c>
      <c r="H100" s="30" t="s">
        <v>48</v>
      </c>
      <c r="I100" s="30" t="s">
        <v>48</v>
      </c>
      <c r="J100" s="30" t="s">
        <v>218</v>
      </c>
      <c r="K100" s="31" t="s">
        <v>50</v>
      </c>
      <c r="L100" s="44" t="s">
        <v>48</v>
      </c>
      <c r="M100" s="54" t="s">
        <v>48</v>
      </c>
      <c r="N100" s="44"/>
      <c r="O100" s="30" t="s">
        <v>54</v>
      </c>
      <c r="P100" s="32">
        <v>46021</v>
      </c>
      <c r="Q100" s="44" t="s">
        <v>48</v>
      </c>
      <c r="R100" s="44" t="s">
        <v>48</v>
      </c>
      <c r="S100" s="49"/>
    </row>
    <row r="101" spans="1:19" s="33" customFormat="1" ht="14.1" customHeight="1" x14ac:dyDescent="0.25">
      <c r="A101" s="44"/>
      <c r="B101" s="44"/>
      <c r="C101" s="44"/>
      <c r="D101" s="44" t="s">
        <v>48</v>
      </c>
      <c r="E101" s="44" t="s">
        <v>48</v>
      </c>
      <c r="F101" s="30" t="s">
        <v>219</v>
      </c>
      <c r="G101" s="30" t="s">
        <v>48</v>
      </c>
      <c r="H101" s="30" t="s">
        <v>48</v>
      </c>
      <c r="I101" s="30" t="s">
        <v>48</v>
      </c>
      <c r="J101" s="30" t="s">
        <v>49</v>
      </c>
      <c r="K101" s="31" t="s">
        <v>50</v>
      </c>
      <c r="L101" s="44" t="s">
        <v>48</v>
      </c>
      <c r="M101" s="54" t="s">
        <v>48</v>
      </c>
      <c r="N101" s="44"/>
      <c r="O101" s="30" t="s">
        <v>54</v>
      </c>
      <c r="P101" s="32">
        <v>46021</v>
      </c>
      <c r="Q101" s="44" t="s">
        <v>48</v>
      </c>
      <c r="R101" s="44" t="s">
        <v>48</v>
      </c>
      <c r="S101" s="49"/>
    </row>
    <row r="102" spans="1:19" s="33" customFormat="1" ht="14.1" customHeight="1" x14ac:dyDescent="0.25">
      <c r="A102" s="44"/>
      <c r="B102" s="44"/>
      <c r="C102" s="44"/>
      <c r="D102" s="44" t="s">
        <v>48</v>
      </c>
      <c r="E102" s="44" t="s">
        <v>48</v>
      </c>
      <c r="F102" s="30" t="s">
        <v>220</v>
      </c>
      <c r="G102" s="30" t="s">
        <v>48</v>
      </c>
      <c r="H102" s="30" t="s">
        <v>48</v>
      </c>
      <c r="I102" s="30" t="s">
        <v>48</v>
      </c>
      <c r="J102" s="30" t="s">
        <v>221</v>
      </c>
      <c r="K102" s="31" t="s">
        <v>50</v>
      </c>
      <c r="L102" s="44" t="s">
        <v>48</v>
      </c>
      <c r="M102" s="54" t="s">
        <v>48</v>
      </c>
      <c r="N102" s="44"/>
      <c r="O102" s="30" t="s">
        <v>54</v>
      </c>
      <c r="P102" s="32">
        <v>46021</v>
      </c>
      <c r="Q102" s="44" t="s">
        <v>48</v>
      </c>
      <c r="R102" s="44" t="s">
        <v>48</v>
      </c>
      <c r="S102" s="49"/>
    </row>
    <row r="103" spans="1:19" s="33" customFormat="1" ht="14.1" customHeight="1" x14ac:dyDescent="0.25">
      <c r="A103" s="44"/>
      <c r="B103" s="44"/>
      <c r="C103" s="44"/>
      <c r="D103" s="44" t="s">
        <v>48</v>
      </c>
      <c r="E103" s="44" t="s">
        <v>48</v>
      </c>
      <c r="F103" s="30" t="s">
        <v>222</v>
      </c>
      <c r="G103" s="30" t="s">
        <v>48</v>
      </c>
      <c r="H103" s="30" t="s">
        <v>48</v>
      </c>
      <c r="I103" s="30" t="s">
        <v>48</v>
      </c>
      <c r="J103" s="30" t="s">
        <v>223</v>
      </c>
      <c r="K103" s="31" t="s">
        <v>50</v>
      </c>
      <c r="L103" s="44" t="s">
        <v>48</v>
      </c>
      <c r="M103" s="54" t="s">
        <v>48</v>
      </c>
      <c r="N103" s="44"/>
      <c r="O103" s="30" t="s">
        <v>54</v>
      </c>
      <c r="P103" s="32">
        <v>46021</v>
      </c>
      <c r="Q103" s="44" t="s">
        <v>48</v>
      </c>
      <c r="R103" s="44" t="s">
        <v>48</v>
      </c>
      <c r="S103" s="49"/>
    </row>
    <row r="104" spans="1:19" s="33" customFormat="1" ht="14.1" customHeight="1" x14ac:dyDescent="0.25">
      <c r="A104" s="44"/>
      <c r="B104" s="44"/>
      <c r="C104" s="44"/>
      <c r="D104" s="44" t="s">
        <v>48</v>
      </c>
      <c r="E104" s="44" t="s">
        <v>48</v>
      </c>
      <c r="F104" s="30" t="s">
        <v>224</v>
      </c>
      <c r="G104" s="30" t="s">
        <v>48</v>
      </c>
      <c r="H104" s="30" t="s">
        <v>48</v>
      </c>
      <c r="I104" s="30" t="s">
        <v>225</v>
      </c>
      <c r="J104" s="30" t="s">
        <v>48</v>
      </c>
      <c r="K104" s="31" t="s">
        <v>50</v>
      </c>
      <c r="L104" s="44" t="s">
        <v>48</v>
      </c>
      <c r="M104" s="54" t="s">
        <v>48</v>
      </c>
      <c r="N104" s="44"/>
      <c r="O104" s="30" t="s">
        <v>54</v>
      </c>
      <c r="P104" s="32">
        <v>46021</v>
      </c>
      <c r="Q104" s="44" t="s">
        <v>48</v>
      </c>
      <c r="R104" s="44" t="s">
        <v>48</v>
      </c>
      <c r="S104" s="49"/>
    </row>
    <row r="105" spans="1:19" s="33" customFormat="1" ht="14.1" customHeight="1" x14ac:dyDescent="0.25">
      <c r="A105" s="44"/>
      <c r="B105" s="44"/>
      <c r="C105" s="44"/>
      <c r="D105" s="44" t="s">
        <v>48</v>
      </c>
      <c r="E105" s="44" t="s">
        <v>48</v>
      </c>
      <c r="F105" s="30" t="s">
        <v>226</v>
      </c>
      <c r="G105" s="30" t="s">
        <v>48</v>
      </c>
      <c r="H105" s="30" t="s">
        <v>48</v>
      </c>
      <c r="I105" s="30" t="s">
        <v>48</v>
      </c>
      <c r="J105" s="30" t="s">
        <v>227</v>
      </c>
      <c r="K105" s="31" t="s">
        <v>50</v>
      </c>
      <c r="L105" s="44" t="s">
        <v>48</v>
      </c>
      <c r="M105" s="54" t="s">
        <v>48</v>
      </c>
      <c r="N105" s="44"/>
      <c r="O105" s="30" t="s">
        <v>54</v>
      </c>
      <c r="P105" s="32">
        <v>46021</v>
      </c>
      <c r="Q105" s="44" t="s">
        <v>48</v>
      </c>
      <c r="R105" s="44" t="s">
        <v>48</v>
      </c>
      <c r="S105" s="49"/>
    </row>
    <row r="106" spans="1:19" s="33" customFormat="1" ht="14.1" customHeight="1" x14ac:dyDescent="0.25">
      <c r="A106" s="44"/>
      <c r="B106" s="44"/>
      <c r="C106" s="44"/>
      <c r="D106" s="44" t="s">
        <v>48</v>
      </c>
      <c r="E106" s="44" t="s">
        <v>48</v>
      </c>
      <c r="F106" s="30" t="s">
        <v>228</v>
      </c>
      <c r="G106" s="30" t="s">
        <v>48</v>
      </c>
      <c r="H106" s="30" t="s">
        <v>48</v>
      </c>
      <c r="I106" s="30" t="s">
        <v>229</v>
      </c>
      <c r="J106" s="30" t="s">
        <v>48</v>
      </c>
      <c r="K106" s="31" t="s">
        <v>50</v>
      </c>
      <c r="L106" s="44" t="s">
        <v>48</v>
      </c>
      <c r="M106" s="54" t="s">
        <v>48</v>
      </c>
      <c r="N106" s="44"/>
      <c r="O106" s="30" t="s">
        <v>54</v>
      </c>
      <c r="P106" s="32">
        <v>46021</v>
      </c>
      <c r="Q106" s="44" t="s">
        <v>48</v>
      </c>
      <c r="R106" s="44" t="s">
        <v>48</v>
      </c>
      <c r="S106" s="49"/>
    </row>
    <row r="107" spans="1:19" s="33" customFormat="1" ht="14.1" customHeight="1" x14ac:dyDescent="0.25">
      <c r="A107" s="44"/>
      <c r="B107" s="44"/>
      <c r="C107" s="44"/>
      <c r="D107" s="44" t="s">
        <v>48</v>
      </c>
      <c r="E107" s="44" t="s">
        <v>48</v>
      </c>
      <c r="F107" s="30" t="s">
        <v>230</v>
      </c>
      <c r="G107" s="30" t="s">
        <v>48</v>
      </c>
      <c r="H107" s="30" t="s">
        <v>48</v>
      </c>
      <c r="I107" s="30" t="s">
        <v>48</v>
      </c>
      <c r="J107" s="30" t="s">
        <v>128</v>
      </c>
      <c r="K107" s="31" t="s">
        <v>50</v>
      </c>
      <c r="L107" s="44" t="s">
        <v>48</v>
      </c>
      <c r="M107" s="54" t="s">
        <v>48</v>
      </c>
      <c r="N107" s="44"/>
      <c r="O107" s="30" t="s">
        <v>54</v>
      </c>
      <c r="P107" s="32">
        <v>46021</v>
      </c>
      <c r="Q107" s="44" t="s">
        <v>48</v>
      </c>
      <c r="R107" s="44" t="s">
        <v>48</v>
      </c>
      <c r="S107" s="49"/>
    </row>
    <row r="108" spans="1:19" s="33" customFormat="1" ht="14.1" customHeight="1" x14ac:dyDescent="0.25">
      <c r="A108" s="44"/>
      <c r="B108" s="44"/>
      <c r="C108" s="44"/>
      <c r="D108" s="44" t="s">
        <v>48</v>
      </c>
      <c r="E108" s="44" t="s">
        <v>48</v>
      </c>
      <c r="F108" s="30" t="s">
        <v>231</v>
      </c>
      <c r="G108" s="30" t="s">
        <v>48</v>
      </c>
      <c r="H108" s="30" t="s">
        <v>48</v>
      </c>
      <c r="I108" s="30" t="s">
        <v>48</v>
      </c>
      <c r="J108" s="30" t="s">
        <v>98</v>
      </c>
      <c r="K108" s="31" t="s">
        <v>50</v>
      </c>
      <c r="L108" s="44" t="s">
        <v>48</v>
      </c>
      <c r="M108" s="54" t="s">
        <v>48</v>
      </c>
      <c r="N108" s="44"/>
      <c r="O108" s="30" t="s">
        <v>54</v>
      </c>
      <c r="P108" s="32">
        <v>46021</v>
      </c>
      <c r="Q108" s="44" t="s">
        <v>48</v>
      </c>
      <c r="R108" s="44" t="s">
        <v>48</v>
      </c>
      <c r="S108" s="49"/>
    </row>
    <row r="109" spans="1:19" s="33" customFormat="1" ht="14.1" customHeight="1" x14ac:dyDescent="0.25">
      <c r="A109" s="44"/>
      <c r="B109" s="44"/>
      <c r="C109" s="44"/>
      <c r="D109" s="44" t="s">
        <v>48</v>
      </c>
      <c r="E109" s="44" t="s">
        <v>48</v>
      </c>
      <c r="F109" s="30" t="s">
        <v>232</v>
      </c>
      <c r="G109" s="30" t="s">
        <v>48</v>
      </c>
      <c r="H109" s="30" t="s">
        <v>48</v>
      </c>
      <c r="I109" s="30" t="s">
        <v>76</v>
      </c>
      <c r="J109" s="30" t="s">
        <v>48</v>
      </c>
      <c r="K109" s="31" t="s">
        <v>50</v>
      </c>
      <c r="L109" s="44" t="s">
        <v>48</v>
      </c>
      <c r="M109" s="54" t="s">
        <v>48</v>
      </c>
      <c r="N109" s="44"/>
      <c r="O109" s="30" t="s">
        <v>54</v>
      </c>
      <c r="P109" s="32">
        <v>46021</v>
      </c>
      <c r="Q109" s="44" t="s">
        <v>48</v>
      </c>
      <c r="R109" s="44" t="s">
        <v>48</v>
      </c>
      <c r="S109" s="49"/>
    </row>
    <row r="110" spans="1:19" s="33" customFormat="1" ht="14.1" customHeight="1" x14ac:dyDescent="0.25">
      <c r="A110" s="44"/>
      <c r="B110" s="44"/>
      <c r="C110" s="44"/>
      <c r="D110" s="44" t="s">
        <v>48</v>
      </c>
      <c r="E110" s="44" t="s">
        <v>48</v>
      </c>
      <c r="F110" s="30" t="s">
        <v>233</v>
      </c>
      <c r="G110" s="30" t="s">
        <v>234</v>
      </c>
      <c r="H110" s="30" t="s">
        <v>235</v>
      </c>
      <c r="I110" s="30" t="s">
        <v>48</v>
      </c>
      <c r="J110" s="30" t="s">
        <v>48</v>
      </c>
      <c r="K110" s="31" t="s">
        <v>61</v>
      </c>
      <c r="L110" s="44" t="s">
        <v>48</v>
      </c>
      <c r="M110" s="54" t="s">
        <v>48</v>
      </c>
      <c r="N110" s="44"/>
      <c r="O110" s="30" t="s">
        <v>54</v>
      </c>
      <c r="P110" s="32">
        <v>46021</v>
      </c>
      <c r="Q110" s="44" t="s">
        <v>48</v>
      </c>
      <c r="R110" s="44" t="s">
        <v>48</v>
      </c>
      <c r="S110" s="49"/>
    </row>
    <row r="111" spans="1:19" s="33" customFormat="1" ht="14.1" customHeight="1" x14ac:dyDescent="0.25">
      <c r="A111" s="44"/>
      <c r="B111" s="44"/>
      <c r="C111" s="44"/>
      <c r="D111" s="44" t="s">
        <v>48</v>
      </c>
      <c r="E111" s="44" t="s">
        <v>48</v>
      </c>
      <c r="F111" s="30" t="s">
        <v>122</v>
      </c>
      <c r="G111" s="30" t="s">
        <v>236</v>
      </c>
      <c r="H111" s="30" t="s">
        <v>237</v>
      </c>
      <c r="I111" s="30" t="s">
        <v>48</v>
      </c>
      <c r="J111" s="30" t="s">
        <v>48</v>
      </c>
      <c r="K111" s="31" t="s">
        <v>61</v>
      </c>
      <c r="L111" s="44" t="s">
        <v>48</v>
      </c>
      <c r="M111" s="54" t="s">
        <v>48</v>
      </c>
      <c r="N111" s="44"/>
      <c r="O111" s="30" t="s">
        <v>54</v>
      </c>
      <c r="P111" s="32">
        <v>46021</v>
      </c>
      <c r="Q111" s="44" t="s">
        <v>48</v>
      </c>
      <c r="R111" s="44" t="s">
        <v>48</v>
      </c>
      <c r="S111" s="49"/>
    </row>
    <row r="112" spans="1:19" s="33" customFormat="1" ht="14.1" customHeight="1" x14ac:dyDescent="0.25">
      <c r="A112" s="44"/>
      <c r="B112" s="44"/>
      <c r="C112" s="44"/>
      <c r="D112" s="44" t="s">
        <v>48</v>
      </c>
      <c r="E112" s="44" t="s">
        <v>48</v>
      </c>
      <c r="F112" s="30" t="s">
        <v>116</v>
      </c>
      <c r="G112" s="30" t="s">
        <v>238</v>
      </c>
      <c r="H112" s="30" t="s">
        <v>239</v>
      </c>
      <c r="I112" s="30" t="s">
        <v>48</v>
      </c>
      <c r="J112" s="30" t="s">
        <v>48</v>
      </c>
      <c r="K112" s="31" t="s">
        <v>61</v>
      </c>
      <c r="L112" s="44" t="s">
        <v>48</v>
      </c>
      <c r="M112" s="54" t="s">
        <v>48</v>
      </c>
      <c r="N112" s="44"/>
      <c r="O112" s="30" t="s">
        <v>54</v>
      </c>
      <c r="P112" s="32">
        <v>46021</v>
      </c>
      <c r="Q112" s="44" t="s">
        <v>48</v>
      </c>
      <c r="R112" s="44" t="s">
        <v>48</v>
      </c>
      <c r="S112" s="49"/>
    </row>
    <row r="113" spans="1:19" s="33" customFormat="1" ht="14.1" customHeight="1" x14ac:dyDescent="0.25">
      <c r="A113" s="44"/>
      <c r="B113" s="44"/>
      <c r="C113" s="44"/>
      <c r="D113" s="44" t="s">
        <v>48</v>
      </c>
      <c r="E113" s="44" t="s">
        <v>48</v>
      </c>
      <c r="F113" s="30" t="s">
        <v>120</v>
      </c>
      <c r="G113" s="30" t="s">
        <v>238</v>
      </c>
      <c r="H113" s="30" t="s">
        <v>239</v>
      </c>
      <c r="I113" s="30" t="s">
        <v>48</v>
      </c>
      <c r="J113" s="30" t="s">
        <v>48</v>
      </c>
      <c r="K113" s="31" t="s">
        <v>61</v>
      </c>
      <c r="L113" s="44" t="s">
        <v>48</v>
      </c>
      <c r="M113" s="54" t="s">
        <v>48</v>
      </c>
      <c r="N113" s="44"/>
      <c r="O113" s="30" t="s">
        <v>54</v>
      </c>
      <c r="P113" s="32">
        <v>46021</v>
      </c>
      <c r="Q113" s="44" t="s">
        <v>48</v>
      </c>
      <c r="R113" s="44" t="s">
        <v>48</v>
      </c>
      <c r="S113" s="49"/>
    </row>
    <row r="114" spans="1:19" s="33" customFormat="1" ht="14.1" customHeight="1" x14ac:dyDescent="0.25">
      <c r="A114" s="44"/>
      <c r="B114" s="44"/>
      <c r="C114" s="44"/>
      <c r="D114" s="44" t="s">
        <v>48</v>
      </c>
      <c r="E114" s="44" t="s">
        <v>48</v>
      </c>
      <c r="F114" s="30" t="s">
        <v>240</v>
      </c>
      <c r="G114" s="30" t="s">
        <v>241</v>
      </c>
      <c r="H114" s="30" t="s">
        <v>48</v>
      </c>
      <c r="I114" s="30" t="s">
        <v>48</v>
      </c>
      <c r="J114" s="30" t="s">
        <v>48</v>
      </c>
      <c r="K114" s="31" t="s">
        <v>61</v>
      </c>
      <c r="L114" s="44" t="s">
        <v>48</v>
      </c>
      <c r="M114" s="54" t="s">
        <v>48</v>
      </c>
      <c r="N114" s="44"/>
      <c r="O114" s="30" t="s">
        <v>54</v>
      </c>
      <c r="P114" s="32">
        <v>46021</v>
      </c>
      <c r="Q114" s="44" t="s">
        <v>48</v>
      </c>
      <c r="R114" s="44" t="s">
        <v>48</v>
      </c>
      <c r="S114" s="49"/>
    </row>
    <row r="115" spans="1:19" s="33" customFormat="1" ht="14.1" customHeight="1" x14ac:dyDescent="0.25">
      <c r="A115" s="44"/>
      <c r="B115" s="44"/>
      <c r="C115" s="44"/>
      <c r="D115" s="44" t="s">
        <v>48</v>
      </c>
      <c r="E115" s="44" t="s">
        <v>48</v>
      </c>
      <c r="F115" s="30" t="s">
        <v>242</v>
      </c>
      <c r="G115" s="30" t="s">
        <v>243</v>
      </c>
      <c r="H115" s="30" t="s">
        <v>48</v>
      </c>
      <c r="I115" s="30" t="s">
        <v>48</v>
      </c>
      <c r="J115" s="30" t="s">
        <v>48</v>
      </c>
      <c r="K115" s="31" t="s">
        <v>61</v>
      </c>
      <c r="L115" s="44" t="s">
        <v>48</v>
      </c>
      <c r="M115" s="54" t="s">
        <v>48</v>
      </c>
      <c r="N115" s="44"/>
      <c r="O115" s="30" t="s">
        <v>54</v>
      </c>
      <c r="P115" s="32">
        <v>46021</v>
      </c>
      <c r="Q115" s="44" t="s">
        <v>48</v>
      </c>
      <c r="R115" s="44" t="s">
        <v>48</v>
      </c>
      <c r="S115" s="49"/>
    </row>
    <row r="116" spans="1:19" s="33" customFormat="1" ht="14.1" customHeight="1" x14ac:dyDescent="0.25">
      <c r="A116" s="44"/>
      <c r="B116" s="44"/>
      <c r="C116" s="44"/>
      <c r="D116" s="44" t="s">
        <v>48</v>
      </c>
      <c r="E116" s="44" t="s">
        <v>48</v>
      </c>
      <c r="F116" s="30" t="s">
        <v>244</v>
      </c>
      <c r="G116" s="30" t="s">
        <v>245</v>
      </c>
      <c r="H116" s="30" t="s">
        <v>48</v>
      </c>
      <c r="I116" s="30" t="s">
        <v>48</v>
      </c>
      <c r="J116" s="30" t="s">
        <v>48</v>
      </c>
      <c r="K116" s="31" t="s">
        <v>61</v>
      </c>
      <c r="L116" s="44" t="s">
        <v>48</v>
      </c>
      <c r="M116" s="54" t="s">
        <v>48</v>
      </c>
      <c r="N116" s="44"/>
      <c r="O116" s="30" t="s">
        <v>54</v>
      </c>
      <c r="P116" s="32">
        <v>46021</v>
      </c>
      <c r="Q116" s="44" t="s">
        <v>48</v>
      </c>
      <c r="R116" s="44" t="s">
        <v>48</v>
      </c>
      <c r="S116" s="49"/>
    </row>
    <row r="117" spans="1:19" s="33" customFormat="1" ht="14.1" customHeight="1" x14ac:dyDescent="0.25">
      <c r="A117" s="44"/>
      <c r="B117" s="44"/>
      <c r="C117" s="44"/>
      <c r="D117" s="44" t="s">
        <v>48</v>
      </c>
      <c r="E117" s="44" t="s">
        <v>48</v>
      </c>
      <c r="F117" s="30" t="s">
        <v>246</v>
      </c>
      <c r="G117" s="30" t="s">
        <v>48</v>
      </c>
      <c r="H117" s="30" t="s">
        <v>48</v>
      </c>
      <c r="I117" s="30" t="s">
        <v>247</v>
      </c>
      <c r="J117" s="30" t="s">
        <v>48</v>
      </c>
      <c r="K117" s="31" t="s">
        <v>248</v>
      </c>
      <c r="L117" s="44" t="s">
        <v>48</v>
      </c>
      <c r="M117" s="54" t="s">
        <v>48</v>
      </c>
      <c r="N117" s="44"/>
      <c r="O117" s="30" t="s">
        <v>54</v>
      </c>
      <c r="P117" s="32">
        <v>46021</v>
      </c>
      <c r="Q117" s="44" t="s">
        <v>48</v>
      </c>
      <c r="R117" s="44" t="s">
        <v>48</v>
      </c>
      <c r="S117" s="49"/>
    </row>
    <row r="118" spans="1:19" s="33" customFormat="1" ht="14.1" customHeight="1" x14ac:dyDescent="0.25">
      <c r="A118" s="44"/>
      <c r="B118" s="44"/>
      <c r="C118" s="44"/>
      <c r="D118" s="44" t="s">
        <v>48</v>
      </c>
      <c r="E118" s="44" t="s">
        <v>48</v>
      </c>
      <c r="F118" s="30" t="s">
        <v>90</v>
      </c>
      <c r="G118" s="30" t="s">
        <v>48</v>
      </c>
      <c r="H118" s="30" t="s">
        <v>48</v>
      </c>
      <c r="I118" s="30" t="s">
        <v>249</v>
      </c>
      <c r="J118" s="30" t="s">
        <v>48</v>
      </c>
      <c r="K118" s="31" t="s">
        <v>50</v>
      </c>
      <c r="L118" s="44" t="s">
        <v>48</v>
      </c>
      <c r="M118" s="54" t="s">
        <v>48</v>
      </c>
      <c r="N118" s="44"/>
      <c r="O118" s="30" t="s">
        <v>54</v>
      </c>
      <c r="P118" s="32">
        <v>46021</v>
      </c>
      <c r="Q118" s="44" t="s">
        <v>48</v>
      </c>
      <c r="R118" s="44" t="s">
        <v>48</v>
      </c>
      <c r="S118" s="50"/>
    </row>
  </sheetData>
  <mergeCells count="84">
    <mergeCell ref="L96:L118"/>
    <mergeCell ref="M96:M118"/>
    <mergeCell ref="N96:N118"/>
    <mergeCell ref="Q96:Q118"/>
    <mergeCell ref="R96:R118"/>
    <mergeCell ref="S96:S118"/>
    <mergeCell ref="M74:M95"/>
    <mergeCell ref="N74:N95"/>
    <mergeCell ref="Q74:Q95"/>
    <mergeCell ref="R74:R95"/>
    <mergeCell ref="S74:S95"/>
    <mergeCell ref="A96:A118"/>
    <mergeCell ref="B96:B118"/>
    <mergeCell ref="C96:C118"/>
    <mergeCell ref="D96:D118"/>
    <mergeCell ref="E96:E118"/>
    <mergeCell ref="A74:A95"/>
    <mergeCell ref="B74:B95"/>
    <mergeCell ref="C74:C95"/>
    <mergeCell ref="D74:D95"/>
    <mergeCell ref="E74:E95"/>
    <mergeCell ref="L74:L95"/>
    <mergeCell ref="L52:L73"/>
    <mergeCell ref="M52:M73"/>
    <mergeCell ref="N52:N73"/>
    <mergeCell ref="Q52:Q73"/>
    <mergeCell ref="R52:R73"/>
    <mergeCell ref="S52:S73"/>
    <mergeCell ref="M41:M51"/>
    <mergeCell ref="N41:N51"/>
    <mergeCell ref="Q41:Q51"/>
    <mergeCell ref="R41:R51"/>
    <mergeCell ref="S41:S51"/>
    <mergeCell ref="A52:A73"/>
    <mergeCell ref="B52:B73"/>
    <mergeCell ref="C52:C73"/>
    <mergeCell ref="D52:D73"/>
    <mergeCell ref="E52:E73"/>
    <mergeCell ref="A41:A51"/>
    <mergeCell ref="B41:B51"/>
    <mergeCell ref="C41:C51"/>
    <mergeCell ref="D41:D51"/>
    <mergeCell ref="E41:E51"/>
    <mergeCell ref="L41:L51"/>
    <mergeCell ref="L25:L40"/>
    <mergeCell ref="M25:M40"/>
    <mergeCell ref="N25:N40"/>
    <mergeCell ref="Q25:Q40"/>
    <mergeCell ref="R25:R40"/>
    <mergeCell ref="S25:S40"/>
    <mergeCell ref="M5:M24"/>
    <mergeCell ref="N5:N24"/>
    <mergeCell ref="Q5:Q24"/>
    <mergeCell ref="R5:R24"/>
    <mergeCell ref="S5:S24"/>
    <mergeCell ref="A25:A40"/>
    <mergeCell ref="B25:B40"/>
    <mergeCell ref="C25:C40"/>
    <mergeCell ref="D25:D40"/>
    <mergeCell ref="E25:E40"/>
    <mergeCell ref="A5:A24"/>
    <mergeCell ref="B5:B24"/>
    <mergeCell ref="C5:C24"/>
    <mergeCell ref="D5:D24"/>
    <mergeCell ref="E5:E24"/>
    <mergeCell ref="L5:L24"/>
    <mergeCell ref="P1:P3"/>
    <mergeCell ref="Q1:Q3"/>
    <mergeCell ref="R1:R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F1:F3"/>
    <mergeCell ref="A1:A3"/>
    <mergeCell ref="B1:B3"/>
    <mergeCell ref="C1:C3"/>
    <mergeCell ref="D1:D3"/>
    <mergeCell ref="E1:E3"/>
  </mergeCells>
  <hyperlinks>
    <hyperlink ref="M6:M24" r:id="rId1" display="https://zakupki.gov.ru/epz/ktru/ktruCard/ktru-description.html?itemId=31.01.12.122-00000004"/>
    <hyperlink ref="M25:M40" r:id="rId2" display="https://zakupki.gov.ru/epz/ktru/ktruCard/ktru-description.html?itemId=31.01.12.122-00000004"/>
    <hyperlink ref="M41:M51" r:id="rId3" display="https://zakupki.gov.ru/epz/ktru/ktruCard/ktru-description.html?itemId=31.01.11.150-00000021"/>
    <hyperlink ref="M52:M73" r:id="rId4" display="https://zakupki.gov.ru/epz/ktru/ktruCard/ktru-description.html?itemId=31.01.12.131-00000001"/>
    <hyperlink ref="M74:M95" r:id="rId5" display="https://zakupki.gov.ru/epz/ktru/ktruCard/ktru-description.html?itemId=31.01.10.000-00000004"/>
    <hyperlink ref="M96:M118" r:id="rId6" display="https://zakupki.gov.ru/epz/ktru/ktruCard/ktru-description.html?itemId=31.01.12.160-0000000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 </vt:lpstr>
      <vt:lpstr>ККН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2025-02-28T07:45:08Z</cp:lastPrinted>
  <dcterms:created xsi:type="dcterms:W3CDTF">2014-02-20T07:55:18Z</dcterms:created>
  <dcterms:modified xsi:type="dcterms:W3CDTF">2026-05-22T08:53:51Z</dcterms:modified>
</cp:coreProperties>
</file>