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 стол\2026\434\эмаг6 рем шаров\"/>
    </mc:Choice>
  </mc:AlternateContent>
  <bookViews>
    <workbookView xWindow="0" yWindow="0" windowWidth="25135" windowHeight="10394"/>
  </bookViews>
  <sheets>
    <sheet name="2025" sheetId="3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3" l="1"/>
  <c r="M6" i="33" s="1"/>
  <c r="H6" i="33"/>
</calcChain>
</file>

<file path=xl/sharedStrings.xml><?xml version="1.0" encoding="utf-8"?>
<sst xmlns="http://schemas.openxmlformats.org/spreadsheetml/2006/main" count="19" uniqueCount="19">
  <si>
    <t>№ п/п</t>
  </si>
  <si>
    <t>Наименование товара (работы, услуги)</t>
  </si>
  <si>
    <t>v - кол-во (объем) закупа-емого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</si>
  <si>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</si>
  <si>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</si>
  <si>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</si>
  <si>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</si>
  <si>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</si>
  <si>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 xml:space="preserve">(не должен превышать 33%) </t>
    </r>
  </si>
  <si>
    <t>11=  8 /10</t>
  </si>
  <si>
    <t>14=11*9</t>
  </si>
  <si>
    <t>РАСЧЕТ НАЧАЛЬНОЙ (МАКСИМАЛЬНОЙ) ЦЕНЫ КОНТРАКТА</t>
  </si>
  <si>
    <t>n - кол-во значе-ний, исполь-зуемых в расчете</t>
  </si>
  <si>
    <t>КП № 1, вх.№25 от 06.04.2026</t>
  </si>
  <si>
    <t>КП № 2, вх.№26 от 06.04.2026</t>
  </si>
  <si>
    <t>КП № 3, вх.№27 от 06.04.2026</t>
  </si>
  <si>
    <t>Минимальная  цена</t>
  </si>
  <si>
    <t>Замена неисправных шаровых кранов</t>
  </si>
  <si>
    <t>Начальная максимальная
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</si>
</sst>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9" fillId="0" borderId="0"/>
  </cellStyleXfs>
  <cellXfs count="39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5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10" fontId="5" fillId="0" borderId="4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4" fontId="3" fillId="2" borderId="4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" fillId="0" borderId="1" xfId="0" applyFont="1" applyFill="1" applyBorder="1" applyAlignment="1">
      <alignment horizontal="center" vertical="center" textRotation="90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3">
    <cellStyle name="Excel Built-in Normal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190500</xdr:colOff>
      <xdr:row>3</xdr:row>
      <xdr:rowOff>300730</xdr:rowOff>
    </xdr:from>
    <xdr:to>
      <xdr:col>13</xdr:col>
      <xdr:colOff>981075</xdr:colOff>
      <xdr:row>3</xdr:row>
      <xdr:rowOff>847725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xmlns="" id="{C981BA0B-C1CE-7C47-A050-3266422B9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696700" y="1545330"/>
          <a:ext cx="790575" cy="54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3</xdr:row>
      <xdr:rowOff>1276350</xdr:rowOff>
    </xdr:from>
    <xdr:to>
      <xdr:col>12</xdr:col>
      <xdr:colOff>576263</xdr:colOff>
      <xdr:row>3</xdr:row>
      <xdr:rowOff>1514475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7C3FBBFE-3C83-3447-BBCF-761551694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83900" y="2520950"/>
          <a:ext cx="500063" cy="2381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3</xdr:row>
      <xdr:rowOff>704850</xdr:rowOff>
    </xdr:from>
    <xdr:to>
      <xdr:col>11</xdr:col>
      <xdr:colOff>792862</xdr:colOff>
      <xdr:row>3</xdr:row>
      <xdr:rowOff>952500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ECA6DCED-C306-FF48-A580-3FA90A481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6000" y="1949450"/>
          <a:ext cx="678562" cy="24765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3</xdr:row>
      <xdr:rowOff>676275</xdr:rowOff>
    </xdr:from>
    <xdr:to>
      <xdr:col>8</xdr:col>
      <xdr:colOff>19510</xdr:colOff>
      <xdr:row>3</xdr:row>
      <xdr:rowOff>1028700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94AE039B-00A6-6544-BB30-A5281B17D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24625" y="1920875"/>
          <a:ext cx="618892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tabSelected="1" zoomScaleNormal="100" workbookViewId="0">
      <selection activeCell="J17" sqref="J17"/>
    </sheetView>
  </sheetViews>
  <sheetFormatPr defaultColWidth="8.6640625" defaultRowHeight="15.05" x14ac:dyDescent="0.3"/>
  <cols>
    <col min="1" max="1" width="9.109375" customWidth="1"/>
    <col min="2" max="2" width="25.109375" customWidth="1"/>
    <col min="3" max="3" width="9.44140625" customWidth="1"/>
    <col min="4" max="5" width="9.6640625" customWidth="1"/>
    <col min="6" max="6" width="5.88671875" customWidth="1"/>
    <col min="7" max="7" width="5.77734375" customWidth="1"/>
    <col min="8" max="8" width="9.6640625" customWidth="1"/>
    <col min="9" max="9" width="10.21875" customWidth="1"/>
    <col min="10" max="10" width="9.109375" customWidth="1"/>
    <col min="11" max="11" width="13.44140625" customWidth="1"/>
    <col min="12" max="12" width="13.33203125" customWidth="1"/>
    <col min="13" max="13" width="9.109375" customWidth="1"/>
    <col min="14" max="14" width="16.44140625" style="18" customWidth="1"/>
    <col min="15" max="15" width="18.33203125" customWidth="1"/>
  </cols>
  <sheetData>
    <row r="1" spans="1:15" x14ac:dyDescent="0.3">
      <c r="A1" s="26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ht="29.95" customHeight="1" x14ac:dyDescent="0.3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35.700000000000003" customHeight="1" x14ac:dyDescent="0.3">
      <c r="A3" s="30" t="s">
        <v>0</v>
      </c>
      <c r="B3" s="32" t="s">
        <v>1</v>
      </c>
      <c r="C3" s="34"/>
      <c r="D3" s="34"/>
      <c r="E3" s="34"/>
      <c r="F3" s="34"/>
      <c r="G3" s="34"/>
      <c r="H3" s="35"/>
      <c r="I3" s="32" t="s">
        <v>2</v>
      </c>
      <c r="J3" s="32" t="s">
        <v>12</v>
      </c>
      <c r="K3" s="37" t="s">
        <v>3</v>
      </c>
      <c r="L3" s="37"/>
      <c r="M3" s="37"/>
      <c r="N3" s="1" t="s">
        <v>4</v>
      </c>
      <c r="O3" s="38" t="s">
        <v>18</v>
      </c>
    </row>
    <row r="4" spans="1:15" ht="135" customHeight="1" x14ac:dyDescent="0.3">
      <c r="A4" s="31"/>
      <c r="B4" s="33"/>
      <c r="C4" s="16" t="s">
        <v>13</v>
      </c>
      <c r="D4" s="19" t="s">
        <v>14</v>
      </c>
      <c r="E4" s="16" t="s">
        <v>15</v>
      </c>
      <c r="F4" s="16" t="s">
        <v>5</v>
      </c>
      <c r="G4" s="16" t="s">
        <v>6</v>
      </c>
      <c r="H4" s="15"/>
      <c r="I4" s="36"/>
      <c r="J4" s="36"/>
      <c r="K4" s="2" t="s">
        <v>16</v>
      </c>
      <c r="L4" s="3" t="s">
        <v>7</v>
      </c>
      <c r="M4" s="3" t="s">
        <v>8</v>
      </c>
      <c r="N4" s="4"/>
      <c r="O4" s="38"/>
    </row>
    <row r="5" spans="1:15" x14ac:dyDescent="0.3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6">
        <v>9</v>
      </c>
      <c r="J5" s="5">
        <v>10</v>
      </c>
      <c r="K5" s="7" t="s">
        <v>9</v>
      </c>
      <c r="L5" s="7">
        <v>12</v>
      </c>
      <c r="M5" s="7">
        <v>13</v>
      </c>
      <c r="N5" s="17" t="s">
        <v>10</v>
      </c>
      <c r="O5" s="22">
        <v>15</v>
      </c>
    </row>
    <row r="6" spans="1:15" ht="42.55" customHeight="1" x14ac:dyDescent="0.3">
      <c r="A6" s="20">
        <v>1</v>
      </c>
      <c r="B6" s="21" t="s">
        <v>17</v>
      </c>
      <c r="C6" s="8">
        <v>32935</v>
      </c>
      <c r="D6" s="8">
        <v>33775</v>
      </c>
      <c r="E6" s="8">
        <v>35150</v>
      </c>
      <c r="F6" s="8"/>
      <c r="G6" s="8"/>
      <c r="H6" s="13">
        <f>SUM(C6,D6,E6)</f>
        <v>101860</v>
      </c>
      <c r="I6" s="9">
        <v>2</v>
      </c>
      <c r="J6" s="14">
        <v>3</v>
      </c>
      <c r="K6" s="12">
        <v>32935</v>
      </c>
      <c r="L6" s="10">
        <f t="shared" ref="L6" si="0">STDEV(C6:G6)</f>
        <v>1118.2165860571615</v>
      </c>
      <c r="M6" s="11">
        <f t="shared" ref="M6" si="1">L6/K6</f>
        <v>3.395222669066833E-2</v>
      </c>
      <c r="N6" s="12">
        <v>32935</v>
      </c>
      <c r="O6" s="8">
        <v>32935</v>
      </c>
    </row>
    <row r="7" spans="1:15" x14ac:dyDescent="0.3">
      <c r="A7" s="23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5"/>
      <c r="O7" s="8">
        <v>32935</v>
      </c>
    </row>
  </sheetData>
  <mergeCells count="10">
    <mergeCell ref="A7:N7"/>
    <mergeCell ref="O3:O4"/>
    <mergeCell ref="A1:N1"/>
    <mergeCell ref="A2:N2"/>
    <mergeCell ref="A3:A4"/>
    <mergeCell ref="B3:B4"/>
    <mergeCell ref="C3:H3"/>
    <mergeCell ref="I3:I4"/>
    <mergeCell ref="J3:J4"/>
    <mergeCell ref="K3:M3"/>
  </mergeCells>
  <pageMargins left="0.7" right="0.7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Викторовна Гладышева</dc:creator>
  <cp:lastModifiedBy>Пользователь</cp:lastModifiedBy>
  <cp:lastPrinted>2021-02-09T07:00:57Z</cp:lastPrinted>
  <dcterms:created xsi:type="dcterms:W3CDTF">2020-07-10T05:57:44Z</dcterms:created>
  <dcterms:modified xsi:type="dcterms:W3CDTF">2026-05-22T08:50:40Z</dcterms:modified>
</cp:coreProperties>
</file>