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55B92AB5-45C2-48EF-A872-BEE92A6A21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2" l="1"/>
  <c r="O16" i="2"/>
  <c r="O17" i="2"/>
  <c r="K16" i="2"/>
  <c r="K17" i="2"/>
  <c r="P17" i="2" l="1"/>
  <c r="P18" i="2" l="1"/>
</calcChain>
</file>

<file path=xl/sharedStrings.xml><?xml version="1.0" encoding="utf-8"?>
<sst xmlns="http://schemas.openxmlformats.org/spreadsheetml/2006/main" count="53" uniqueCount="39">
  <si>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</si>
  <si>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</si>
  <si>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</si>
  <si>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</si>
  <si>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</si>
  <si>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</si>
  <si>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</si>
  <si>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</si>
  <si>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</si>
  <si>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</si>
  <si>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</si>
  <si>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</si>
  <si>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</si>
  <si>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</si>
  <si>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</si>
  <si>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</si>
  <si>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</si>
  <si>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</si>
  <si>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</si>
  <si>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</si>
  <si>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</si>
  <si>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</si>
  <si>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</si>
  <si>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</si>
  <si>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мес.</t>
  </si>
  <si>
    <t>Пушкинского района Санкт-Петербурга</t>
  </si>
  <si>
    <t>____________ И.Н. Орловская</t>
  </si>
  <si>
    <t>Расчет составил: специалист по закупкам __________________ Э.К. Аверьянова</t>
  </si>
  <si>
    <t>на оказание услуг по обслуживанию лифта  в ГБОУ школа №669 Пушкинского района Санкт-Петербурга</t>
  </si>
  <si>
    <t>1</t>
  </si>
  <si>
    <t>«___» ___________ 2026 г.</t>
  </si>
  <si>
    <t>«____»___________ 2026 г.</t>
  </si>
  <si>
    <t xml:space="preserve">Оказание услуг по обслуживанию лифта по адресу: г. Санкт-Петербург, п. Шушары, территория Пулковское, Образцовая улица, дом 7, корпус 2 стр.1  </t>
  </si>
  <si>
    <t>6</t>
  </si>
  <si>
    <t xml:space="preserve"> Директор ГБОУ школа № 669 </t>
  </si>
  <si>
    <t>Ж.И. Прус</t>
  </si>
  <si>
    <t xml:space="preserve">Ценовое предложение  № 1 от 19.05.2026     </t>
  </si>
  <si>
    <t xml:space="preserve">Ценовое предложение   № 2 от  19.05.2026     </t>
  </si>
  <si>
    <t xml:space="preserve">Ценовое предложение   № 3 от 19.05.2026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</si>
</sst>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62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top" wrapText="1"/>
    </xf>
    <xf numFmtId="49" fontId="10" fillId="0" borderId="5" xfId="0" applyNumberFormat="1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19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workbookViewId="0">
      <selection activeCell="P17" sqref="P17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8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36" t="s">
        <v>34</v>
      </c>
      <c r="L2" s="37"/>
      <c r="M2" s="37"/>
      <c r="N2" s="37"/>
      <c r="O2" s="37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6" t="s">
        <v>25</v>
      </c>
      <c r="L3" s="37"/>
      <c r="M3" s="37"/>
      <c r="N3" s="37"/>
      <c r="O3" s="37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26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35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31</v>
      </c>
      <c r="L6" s="7"/>
      <c r="M6" s="7"/>
      <c r="N6" s="7"/>
      <c r="O6" s="7"/>
      <c r="P6" s="7"/>
      <c r="Q6" s="7"/>
      <c r="R6" s="7"/>
      <c r="S6" s="7"/>
    </row>
    <row r="7" spans="1:19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38" t="s">
        <v>8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7"/>
      <c r="R8" s="7"/>
      <c r="S8" s="7"/>
    </row>
    <row r="9" spans="1:19" ht="33.75" customHeight="1" x14ac:dyDescent="0.25">
      <c r="A9" s="39" t="s">
        <v>28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40" t="s">
        <v>4</v>
      </c>
      <c r="B11" s="41" t="s">
        <v>20</v>
      </c>
      <c r="C11" s="42" t="s">
        <v>9</v>
      </c>
      <c r="D11" s="42" t="s">
        <v>5</v>
      </c>
      <c r="E11" s="42" t="s">
        <v>6</v>
      </c>
      <c r="F11" s="45" t="s">
        <v>7</v>
      </c>
      <c r="G11" s="46"/>
      <c r="H11" s="46"/>
      <c r="I11" s="46"/>
      <c r="J11" s="47"/>
      <c r="K11" s="51" t="s">
        <v>10</v>
      </c>
      <c r="L11" s="51" t="s">
        <v>11</v>
      </c>
      <c r="M11" s="51" t="s">
        <v>16</v>
      </c>
      <c r="N11" s="51" t="s">
        <v>12</v>
      </c>
      <c r="O11" s="51" t="s">
        <v>13</v>
      </c>
      <c r="P11" s="51" t="s">
        <v>18</v>
      </c>
      <c r="Q11" s="7"/>
      <c r="R11" s="7"/>
      <c r="S11" s="7"/>
    </row>
    <row r="12" spans="1:19" x14ac:dyDescent="0.25">
      <c r="A12" s="40"/>
      <c r="B12" s="41"/>
      <c r="C12" s="43"/>
      <c r="D12" s="43"/>
      <c r="E12" s="43"/>
      <c r="F12" s="48"/>
      <c r="G12" s="49"/>
      <c r="H12" s="49"/>
      <c r="I12" s="49"/>
      <c r="J12" s="50"/>
      <c r="K12" s="52"/>
      <c r="L12" s="52"/>
      <c r="M12" s="52"/>
      <c r="N12" s="52"/>
      <c r="O12" s="52"/>
      <c r="P12" s="52"/>
      <c r="Q12" s="7"/>
      <c r="R12" s="7"/>
      <c r="S12" s="7"/>
    </row>
    <row r="13" spans="1:19" x14ac:dyDescent="0.25">
      <c r="A13" s="40"/>
      <c r="B13" s="41"/>
      <c r="C13" s="43"/>
      <c r="D13" s="43"/>
      <c r="E13" s="43"/>
      <c r="F13" s="51" t="s">
        <v>36</v>
      </c>
      <c r="G13" s="51" t="s">
        <v>37</v>
      </c>
      <c r="H13" s="51" t="s">
        <v>38</v>
      </c>
      <c r="I13" s="51" t="s">
        <v>14</v>
      </c>
      <c r="J13" s="51" t="s">
        <v>14</v>
      </c>
      <c r="K13" s="52"/>
      <c r="L13" s="52"/>
      <c r="M13" s="52"/>
      <c r="N13" s="52"/>
      <c r="O13" s="52"/>
      <c r="P13" s="52"/>
      <c r="Q13" s="7"/>
      <c r="R13" s="7"/>
      <c r="S13" s="7"/>
    </row>
    <row r="14" spans="1:19" ht="51.75" customHeight="1" x14ac:dyDescent="0.25">
      <c r="A14" s="40"/>
      <c r="B14" s="41"/>
      <c r="C14" s="44"/>
      <c r="D14" s="44"/>
      <c r="E14" s="44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7"/>
      <c r="R14" s="7"/>
      <c r="S14" s="7"/>
    </row>
    <row r="15" spans="1:19" x14ac:dyDescent="0.25">
      <c r="A15" s="4">
        <v>1</v>
      </c>
      <c r="B15" s="5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ht="152.25" customHeight="1" x14ac:dyDescent="0.25">
      <c r="A16" s="23">
        <v>1</v>
      </c>
      <c r="B16" s="21" t="s">
        <v>32</v>
      </c>
      <c r="C16" s="24" t="s">
        <v>19</v>
      </c>
      <c r="D16" s="26" t="s">
        <v>24</v>
      </c>
      <c r="E16" s="17" t="s">
        <v>33</v>
      </c>
      <c r="F16" s="25">
        <v>33600</v>
      </c>
      <c r="G16" s="25">
        <v>32550</v>
      </c>
      <c r="H16" s="25">
        <v>33200</v>
      </c>
      <c r="I16" s="18" t="s">
        <v>19</v>
      </c>
      <c r="J16" s="22" t="s">
        <v>19</v>
      </c>
      <c r="K16" s="25">
        <f t="shared" ref="K16:K17" si="0">G16</f>
        <v>32550</v>
      </c>
      <c r="L16" s="18" t="s">
        <v>19</v>
      </c>
      <c r="M16" s="18" t="s">
        <v>19</v>
      </c>
      <c r="N16" s="18" t="s">
        <v>19</v>
      </c>
      <c r="O16" s="25">
        <f t="shared" ref="O16:O17" si="1">G16</f>
        <v>32550</v>
      </c>
      <c r="P16" s="19">
        <f>SUM(O16*E16)</f>
        <v>195300</v>
      </c>
    </row>
    <row r="17" spans="1:16" s="27" customFormat="1" ht="152.25" customHeight="1" x14ac:dyDescent="0.25">
      <c r="A17" s="28">
        <v>1</v>
      </c>
      <c r="B17" s="30" t="s">
        <v>32</v>
      </c>
      <c r="C17" s="29" t="s">
        <v>19</v>
      </c>
      <c r="D17" s="26" t="s">
        <v>24</v>
      </c>
      <c r="E17" s="31" t="s">
        <v>29</v>
      </c>
      <c r="F17" s="32">
        <v>33600</v>
      </c>
      <c r="G17" s="32">
        <v>32550</v>
      </c>
      <c r="H17" s="32">
        <v>33200</v>
      </c>
      <c r="I17" s="33" t="s">
        <v>19</v>
      </c>
      <c r="J17" s="34" t="s">
        <v>19</v>
      </c>
      <c r="K17" s="32">
        <f t="shared" si="0"/>
        <v>32550</v>
      </c>
      <c r="L17" s="33" t="s">
        <v>19</v>
      </c>
      <c r="M17" s="33" t="s">
        <v>19</v>
      </c>
      <c r="N17" s="33" t="s">
        <v>19</v>
      </c>
      <c r="O17" s="32">
        <f t="shared" si="1"/>
        <v>32550</v>
      </c>
      <c r="P17" s="35">
        <f>SUM(O17*E17)</f>
        <v>32550</v>
      </c>
    </row>
    <row r="18" spans="1:16" x14ac:dyDescent="0.25">
      <c r="A18" s="4"/>
      <c r="B18" s="20" t="s">
        <v>22</v>
      </c>
      <c r="C18" s="54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6"/>
      <c r="P18" s="16">
        <f>SUM(P16+P17)</f>
        <v>227850</v>
      </c>
    </row>
    <row r="19" spans="1:16" ht="50.25" customHeight="1" x14ac:dyDescent="0.25">
      <c r="A19" s="57" t="s">
        <v>15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</row>
    <row r="20" spans="1:16" ht="36.75" customHeight="1" x14ac:dyDescent="0.25">
      <c r="A20" s="58" t="s">
        <v>27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</row>
    <row r="21" spans="1:16" x14ac:dyDescent="0.25">
      <c r="A21" s="60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</row>
  </sheetData>
  <mergeCells count="25">
    <mergeCell ref="C18:O18"/>
    <mergeCell ref="A19:P19"/>
    <mergeCell ref="A20:P20"/>
    <mergeCell ref="A21:P21"/>
    <mergeCell ref="F13:F14"/>
    <mergeCell ref="G13:G14"/>
    <mergeCell ref="H13:H14"/>
    <mergeCell ref="I13:I14"/>
    <mergeCell ref="J13:J14"/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2026-05-19T10:41:48Z</dcterms:modified>
</cp:coreProperties>
</file>