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250" windowHeight="1317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1'!$A$1:$G$26</definedName>
  </definedNames>
  <calcPr calcId="144525" fullPrecision="0"/>
</workbook>
</file>

<file path=xl/calcChain.xml><?xml version="1.0" encoding="utf-8"?>
<calcChain xmlns="http://schemas.openxmlformats.org/spreadsheetml/2006/main">
  <c r="G21" i="29" l="1"/>
  <c r="G20" i="29"/>
  <c r="G19" i="29"/>
  <c r="G8" i="29" l="1"/>
  <c r="G9" i="29"/>
  <c r="G10" i="29"/>
  <c r="G11" i="29"/>
  <c r="G12" i="29"/>
  <c r="G13" i="29"/>
  <c r="G14" i="29"/>
  <c r="G15" i="29"/>
  <c r="G16" i="29"/>
  <c r="G17" i="29"/>
  <c r="G18" i="29"/>
  <c r="G7" i="29"/>
  <c r="G22" i="29" l="1"/>
  <c r="F10" i="17"/>
  <c r="I10" i="17"/>
  <c r="J10" i="17"/>
  <c r="K10" i="17"/>
  <c r="L10" i="17"/>
  <c r="L18" i="17"/>
  <c r="F11" i="17"/>
  <c r="I11" i="17"/>
  <c r="J11" i="17"/>
  <c r="K11" i="17"/>
  <c r="L11" i="17"/>
  <c r="F12" i="17"/>
  <c r="I12" i="17"/>
  <c r="J12" i="17"/>
  <c r="K12" i="17"/>
  <c r="L12" i="17"/>
  <c r="F13" i="17"/>
  <c r="I13" i="17"/>
  <c r="K13" i="17"/>
  <c r="J13" i="17"/>
  <c r="L13" i="17"/>
  <c r="F14" i="17"/>
  <c r="I14" i="17"/>
  <c r="J14" i="17"/>
  <c r="K14" i="17"/>
  <c r="L14" i="17"/>
  <c r="F15" i="17"/>
  <c r="I15" i="17"/>
  <c r="J15" i="17"/>
  <c r="K15" i="17"/>
  <c r="L15" i="17"/>
  <c r="F16" i="17"/>
  <c r="I16" i="17"/>
  <c r="J16" i="17"/>
  <c r="K16" i="17"/>
  <c r="L16" i="17"/>
  <c r="F10" i="11"/>
  <c r="I10" i="11"/>
  <c r="J10" i="11"/>
  <c r="K10" i="11"/>
  <c r="L10" i="11"/>
  <c r="N10" i="11"/>
  <c r="N18" i="11"/>
  <c r="F11" i="11"/>
  <c r="I11" i="11"/>
  <c r="J11" i="11"/>
  <c r="K11" i="11"/>
  <c r="L11" i="11"/>
  <c r="N11" i="11"/>
  <c r="F12" i="11"/>
  <c r="I12" i="11"/>
  <c r="J12" i="11"/>
  <c r="K12" i="11"/>
  <c r="L12" i="11"/>
  <c r="N12" i="11"/>
  <c r="F13" i="11"/>
  <c r="I13" i="11"/>
  <c r="J13" i="11"/>
  <c r="K13" i="11"/>
  <c r="L13" i="11"/>
  <c r="N13" i="11"/>
  <c r="F14" i="11"/>
  <c r="I14" i="11"/>
  <c r="J14" i="11"/>
  <c r="K14" i="11"/>
  <c r="L14" i="11"/>
  <c r="N14" i="11"/>
  <c r="F15" i="11"/>
  <c r="I15" i="11"/>
  <c r="J15" i="11"/>
  <c r="K15" i="11"/>
  <c r="L15" i="11"/>
  <c r="N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I9" i="19"/>
  <c r="J9" i="19"/>
  <c r="K9" i="19"/>
  <c r="L9" i="19"/>
  <c r="F10" i="19"/>
  <c r="I10" i="19"/>
  <c r="J10" i="19"/>
  <c r="K10" i="19"/>
  <c r="L10" i="19"/>
  <c r="F11" i="19"/>
  <c r="I11" i="19"/>
  <c r="K11" i="19"/>
  <c r="J11" i="19"/>
  <c r="L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L18" i="11"/>
</calcChain>
</file>

<file path=xl/sharedStrings.xml><?xml version="1.0" encoding="utf-8"?>
<sst xmlns="http://schemas.openxmlformats.org/spreadsheetml/2006/main" count="166" uniqueCount="81">
  <si>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</si>
  <si>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</si>
  <si>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</si>
  <si>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</si>
  <si>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</si>
  <si>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</si>
  <si>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</si>
  <si>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</si>
  <si>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</si>
  <si>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</si>
  <si>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</si>
  <si>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</si>
  <si>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</si>
  <si>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</si>
  <si>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</si>
  <si>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</si>
  <si>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</si>
  <si>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</si>
  <si>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</si>
  <si>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</si>
  <si>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</si>
  <si>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</si>
  <si>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</si>
  <si>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</si>
  <si>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</si>
  <si>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</si>
  <si>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</si>
  <si>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</si>
  <si>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</si>
  <si>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</si>
  <si>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</si>
  <si>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</si>
  <si>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</si>
  <si>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</si>
  <si>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</si>
  <si>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</si>
  <si>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</si>
  <si>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</si>
  <si>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</si>
  <si>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</si>
  <si>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</si>
  <si>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</si>
  <si>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</si>
  <si>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</si>
  <si>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</si>
  <si>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</si>
  <si>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</si>
  <si>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</si>
  <si>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</si>
  <si>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</si>
  <si>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</si>
  <si>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</si>
  <si>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</si>
  <si>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</si>
  <si>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</si>
  <si>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Обоснование цены контракта (договора) заключаемого с единственным поставщиком</t>
  </si>
  <si>
    <t xml:space="preserve">Сумма (в т.ч. НДС), руб. </t>
  </si>
  <si>
    <t>9=7*8</t>
  </si>
  <si>
    <t>Единица измерения в соответствии с ОКЕИ</t>
  </si>
  <si>
    <t>стоимость 1 услуги</t>
  </si>
  <si>
    <t xml:space="preserve">ИЦИ № 3
Вх.№ </t>
  </si>
  <si>
    <t>ИЦИ № 2
Вх.№</t>
  </si>
  <si>
    <t>усл. ед</t>
  </si>
  <si>
    <t>Итого, лимит финансирования, выделенный на оплату услуг, руб.</t>
  </si>
  <si>
    <t>Проведение химико-токсикологического исследования содержания в моче наркотических средств и психотропных веществ (13 веществ): опиаты, каннабиноиды, фенилалкиламины (амфетамин, метамфетамин), синтетические катиноны, кокаин, метадон, бензодиазепины, барбитураты, фенциклидин, этилглюкуронид, синтетические каннабимиметики, метилендиоксиметамфетамин (предварительные - иммунохимические методы исследования с полуколичественной оценкой)</t>
  </si>
  <si>
    <t>Проведение химико-токсикологического исследования содержания в моче наркотических средств и психотропных веществ, отравляющих веществ, лекарственных средств (предварительные и подтверждающие методы исследования)</t>
  </si>
  <si>
    <t>Определение концентрации этанола, метанола в крови методом газовой хроматографии</t>
  </si>
  <si>
    <t>Оформление и выдача дубликата справки о результатах химико-токсикологического исследования</t>
  </si>
  <si>
    <t>Оказание платных медицинских услуг по проведению лабораторных химико-токсикологических исследований проб биологического материала пациентов в 2026 году</t>
  </si>
  <si>
    <t>ИЦИ № 1
Вх.№ 08-01/26 от 22.05.2026</t>
  </si>
  <si>
    <r>
      <t xml:space="preserve">Проведение химико-токсикологического исследования содержания в моче наркотических средств и психотропных веществ (11 веществ): опиаты, каннабиноиды, фенилалкиламины (амфетамин, метамфетамин), синтетические катиноны, кокаин, метадон, бензодиазепины, барбитураты, фенциклидин, </t>
    </r>
    <r>
      <rPr>
        <b/>
        <sz val="11"/>
        <color rgb="FF000000"/>
        <rFont val="Times New Roman"/>
        <family val="1"/>
        <charset val="204"/>
      </rPr>
      <t>этилглюкуронид</t>
    </r>
    <r>
      <rPr>
        <sz val="11"/>
        <color rgb="FF000000"/>
        <rFont val="Times New Roman"/>
        <family val="1"/>
        <charset val="204"/>
      </rPr>
      <t xml:space="preserve"> (предварительные - иммунохимические методы исследования с полуколичественной оценкой)</t>
    </r>
  </si>
  <si>
    <t>Проведение химико-токсикологического исследования содержания в моче наркотических средств и психотропных веществ (10 веществ): опиаты, каннабиноиды, фенилалкиламины (амфетамин, метамфетамин), синтетические катиноны, кокаин, метадон, бензодиазепины, барбитураты и фенциклидин (предварительные - иммунохимические методы исследования с полуколичественной оценкой)</t>
  </si>
  <si>
    <t xml:space="preserve">Исследование уровня спиртов, галогенпроизводных алифатических и ароматических углеводородов в крови </t>
  </si>
  <si>
    <t>Исследование уровня 2-пропанола, сивушных масел и других спиртов в крови</t>
  </si>
  <si>
    <t xml:space="preserve">Исследование уровня гликолей и их эфиров в крови </t>
  </si>
  <si>
    <t xml:space="preserve">Исследование уровня карбоксигемоглобина (СОHb) в крови </t>
  </si>
  <si>
    <t xml:space="preserve">Исследование уровня спиртов, галогенпроизводных алифатических и ароматических углеводородов в моче </t>
  </si>
  <si>
    <t xml:space="preserve">Исследование уровня 2-пропанола, сивушных масел, других спиртов в моче </t>
  </si>
  <si>
    <t xml:space="preserve">Исследование уровня гликолей и их эфиров в моче </t>
  </si>
  <si>
    <t>Определение концентрации этанола, метанола в моче методом газовой хроматографии</t>
  </si>
  <si>
    <t>Определение мефедрона в моче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</si>
</sst>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0.0%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0" fillId="0" borderId="0"/>
    <xf numFmtId="0" fontId="21" fillId="0" borderId="0"/>
    <xf numFmtId="0" fontId="21" fillId="0" borderId="0"/>
    <xf numFmtId="164" fontId="21" fillId="0" borderId="0" applyFont="0" applyFill="0" applyBorder="0" applyAlignment="0" applyProtection="0"/>
  </cellStyleXfs>
  <cellXfs count="102">
    <xf numFmtId="0" fontId="0" fillId="0" borderId="0" xfId="0"/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2" borderId="1" xfId="0" applyFont="1" applyFill="1" applyBorder="1" applyAlignment="1">
      <alignment horizontal="left" vertical="center" wrapText="1"/>
    </xf>
    <xf numFmtId="4" fontId="25" fillId="2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4" fontId="27" fillId="2" borderId="3" xfId="0" applyNumberFormat="1" applyFont="1" applyFill="1" applyBorder="1" applyAlignment="1">
      <alignment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lef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righ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top" wrapText="1"/>
    </xf>
    <xf numFmtId="10" fontId="30" fillId="0" borderId="1" xfId="0" applyNumberFormat="1" applyFont="1" applyFill="1" applyBorder="1" applyAlignment="1">
      <alignment horizontal="center" vertical="center" wrapText="1"/>
    </xf>
    <xf numFmtId="0" fontId="32" fillId="0" borderId="0" xfId="0" applyFont="1"/>
    <xf numFmtId="4" fontId="30" fillId="2" borderId="3" xfId="0" applyNumberFormat="1" applyFont="1" applyFill="1" applyBorder="1" applyAlignment="1">
      <alignment horizontal="center" vertical="center" wrapText="1"/>
    </xf>
    <xf numFmtId="165" fontId="30" fillId="2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10" fontId="30" fillId="3" borderId="1" xfId="0" applyNumberFormat="1" applyFont="1" applyFill="1" applyBorder="1" applyAlignment="1">
      <alignment horizontal="center" vertical="center" wrapText="1"/>
    </xf>
    <xf numFmtId="165" fontId="30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31" fillId="0" borderId="4" xfId="0" applyFont="1" applyBorder="1" applyAlignment="1">
      <alignment horizontal="righ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0" fillId="0" borderId="0" xfId="0" applyBorder="1"/>
    <xf numFmtId="4" fontId="16" fillId="4" borderId="1" xfId="0" applyNumberFormat="1" applyFont="1" applyFill="1" applyBorder="1" applyAlignment="1">
      <alignment horizontal="center"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8" fillId="5" borderId="1" xfId="4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 wrapText="1"/>
    </xf>
    <xf numFmtId="0" fontId="17" fillId="7" borderId="5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164" fontId="18" fillId="7" borderId="1" xfId="4" applyFont="1" applyFill="1" applyBorder="1" applyAlignment="1">
      <alignment horizontal="center" vertical="center" wrapText="1"/>
    </xf>
    <xf numFmtId="164" fontId="17" fillId="4" borderId="1" xfId="4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left" vertical="center" wrapText="1"/>
    </xf>
    <xf numFmtId="0" fontId="24" fillId="2" borderId="8" xfId="0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2" fillId="0" borderId="1" xfId="0" applyNumberFormat="1" applyFont="1" applyBorder="1" applyAlignment="1">
      <alignment horizontal="center" vertical="center" wrapText="1"/>
    </xf>
    <xf numFmtId="0" fontId="31" fillId="0" borderId="7" xfId="0" applyFont="1" applyBorder="1" applyAlignment="1">
      <alignment horizontal="right" vertical="center" wrapText="1"/>
    </xf>
    <xf numFmtId="0" fontId="31" fillId="0" borderId="4" xfId="0" applyFont="1" applyBorder="1" applyAlignment="1">
      <alignment horizontal="right" vertical="center" wrapText="1"/>
    </xf>
    <xf numFmtId="0" fontId="24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4" fontId="27" fillId="2" borderId="5" xfId="0" applyNumberFormat="1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top" wrapText="1"/>
    </xf>
    <xf numFmtId="0" fontId="24" fillId="2" borderId="2" xfId="0" applyFont="1" applyFill="1" applyBorder="1" applyAlignment="1">
      <alignment horizontal="left" vertical="center" wrapText="1"/>
    </xf>
    <xf numFmtId="0" fontId="24" fillId="2" borderId="3" xfId="0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left" vertical="center" wrapText="1"/>
    </xf>
    <xf numFmtId="0" fontId="26" fillId="0" borderId="0" xfId="0" applyFont="1" applyBorder="1" applyAlignment="1">
      <alignment horizontal="center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2" fillId="0" borderId="6" xfId="0" applyFont="1" applyBorder="1" applyAlignment="1">
      <alignment horizontal="left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35" fillId="4" borderId="0" xfId="0" applyFont="1" applyFill="1" applyAlignment="1">
      <alignment horizontal="center" vertical="center" wrapText="1"/>
    </xf>
    <xf numFmtId="0" fontId="35" fillId="6" borderId="10" xfId="0" applyFont="1" applyFill="1" applyBorder="1" applyAlignment="1">
      <alignment horizontal="center" vertical="top" wrapText="1"/>
    </xf>
    <xf numFmtId="0" fontId="35" fillId="6" borderId="11" xfId="0" applyFont="1" applyFill="1" applyBorder="1" applyAlignment="1">
      <alignment horizontal="center" vertical="top" wrapText="1"/>
    </xf>
    <xf numFmtId="0" fontId="35" fillId="6" borderId="12" xfId="0" applyFont="1" applyFill="1" applyBorder="1" applyAlignment="1">
      <alignment horizontal="center" vertical="top" wrapText="1"/>
    </xf>
    <xf numFmtId="0" fontId="17" fillId="0" borderId="9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vertical="top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42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422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42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42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4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4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42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9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70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70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70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70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70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70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70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70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6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6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6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6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6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6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6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6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1" t="s">
        <v>35</v>
      </c>
      <c r="B1" s="61"/>
    </row>
    <row r="2" spans="1:2" ht="30.75" customHeight="1" x14ac:dyDescent="0.25">
      <c r="A2" s="61"/>
      <c r="B2" s="61"/>
    </row>
    <row r="3" spans="1:2" ht="15.75" x14ac:dyDescent="0.25">
      <c r="A3" s="62" t="s">
        <v>0</v>
      </c>
      <c r="B3" s="62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3" t="s">
        <v>3</v>
      </c>
      <c r="B8" s="64"/>
    </row>
    <row r="9" spans="1:2" ht="15.75" x14ac:dyDescent="0.25">
      <c r="A9" s="38"/>
      <c r="B9" s="38"/>
    </row>
    <row r="10" spans="1:2" ht="15.75" x14ac:dyDescent="0.25">
      <c r="A10" s="65" t="s">
        <v>4</v>
      </c>
      <c r="B10" s="65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60" t="s">
        <v>7</v>
      </c>
      <c r="B16" s="6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0" t="s">
        <v>27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6" ht="68.25" customHeight="1" x14ac:dyDescent="0.25">
      <c r="A2" s="71" t="s">
        <v>42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6" ht="35.25" customHeight="1" x14ac:dyDescent="0.25">
      <c r="A3" s="69" t="s">
        <v>44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2" t="s">
        <v>9</v>
      </c>
      <c r="B5" s="74" t="s">
        <v>22</v>
      </c>
      <c r="C5" s="76" t="s">
        <v>53</v>
      </c>
      <c r="D5" s="77"/>
      <c r="E5" s="77"/>
      <c r="F5" s="78"/>
      <c r="G5" s="74" t="s">
        <v>23</v>
      </c>
      <c r="H5" s="74" t="s">
        <v>24</v>
      </c>
      <c r="I5" s="66" t="s">
        <v>21</v>
      </c>
      <c r="J5" s="66"/>
      <c r="K5" s="66"/>
      <c r="L5" s="43" t="s">
        <v>34</v>
      </c>
      <c r="P5" s="30"/>
    </row>
    <row r="6" spans="1:16" ht="89.25" x14ac:dyDescent="0.25">
      <c r="A6" s="73"/>
      <c r="B6" s="75"/>
      <c r="C6" s="45" t="s">
        <v>50</v>
      </c>
      <c r="D6" s="45" t="s">
        <v>51</v>
      </c>
      <c r="E6" s="45" t="s">
        <v>52</v>
      </c>
      <c r="F6" s="14"/>
      <c r="G6" s="79"/>
      <c r="H6" s="79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7" t="s">
        <v>33</v>
      </c>
      <c r="B16" s="68"/>
      <c r="C16" s="68"/>
      <c r="D16" s="68"/>
      <c r="E16" s="68"/>
      <c r="F16" s="68"/>
      <c r="G16" s="68"/>
      <c r="H16" s="68"/>
      <c r="I16" s="68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1" t="s">
        <v>35</v>
      </c>
      <c r="B1" s="61"/>
    </row>
    <row r="2" spans="1:2" ht="54.75" customHeight="1" x14ac:dyDescent="0.25">
      <c r="A2" s="61"/>
      <c r="B2" s="61"/>
    </row>
    <row r="3" spans="1:2" ht="15.75" x14ac:dyDescent="0.25">
      <c r="A3" s="62" t="s">
        <v>0</v>
      </c>
      <c r="B3" s="62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3" t="s">
        <v>3</v>
      </c>
      <c r="B8" s="64"/>
    </row>
    <row r="9" spans="1:2" ht="15.75" x14ac:dyDescent="0.25">
      <c r="A9" s="8"/>
      <c r="B9" s="8"/>
    </row>
    <row r="10" spans="1:2" ht="15.75" x14ac:dyDescent="0.25">
      <c r="A10" s="65" t="s">
        <v>4</v>
      </c>
      <c r="B10" s="65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0" t="s">
        <v>7</v>
      </c>
      <c r="B16" s="6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0" t="s">
        <v>27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8" ht="14.25" customHeight="1" x14ac:dyDescent="0.25">
      <c r="A2" s="71" t="s">
        <v>28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3" spans="1:18" x14ac:dyDescent="0.25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8" ht="49.5" customHeight="1" x14ac:dyDescent="0.25">
      <c r="A4" s="69" t="s">
        <v>29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</row>
    <row r="5" spans="1:18" ht="21.75" customHeight="1" x14ac:dyDescent="0.25">
      <c r="A5" s="69" t="s">
        <v>39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2" t="s">
        <v>9</v>
      </c>
      <c r="B7" s="74" t="s">
        <v>22</v>
      </c>
      <c r="C7" s="76" t="s">
        <v>53</v>
      </c>
      <c r="D7" s="77"/>
      <c r="E7" s="77"/>
      <c r="F7" s="78"/>
      <c r="G7" s="74" t="s">
        <v>23</v>
      </c>
      <c r="H7" s="74" t="s">
        <v>24</v>
      </c>
      <c r="I7" s="80" t="s">
        <v>21</v>
      </c>
      <c r="J7" s="80"/>
      <c r="K7" s="80"/>
      <c r="L7" s="13" t="s">
        <v>34</v>
      </c>
      <c r="M7" s="44" t="s">
        <v>49</v>
      </c>
      <c r="N7" s="81" t="s">
        <v>38</v>
      </c>
      <c r="R7" s="30"/>
    </row>
    <row r="8" spans="1:18" ht="153" x14ac:dyDescent="0.25">
      <c r="A8" s="73"/>
      <c r="B8" s="75"/>
      <c r="C8" s="45" t="s">
        <v>50</v>
      </c>
      <c r="D8" s="45" t="s">
        <v>51</v>
      </c>
      <c r="E8" s="45" t="s">
        <v>52</v>
      </c>
      <c r="F8" s="14"/>
      <c r="G8" s="79"/>
      <c r="H8" s="79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2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7" t="s">
        <v>33</v>
      </c>
      <c r="B18" s="68"/>
      <c r="C18" s="68"/>
      <c r="D18" s="68"/>
      <c r="E18" s="68"/>
      <c r="F18" s="68"/>
      <c r="G18" s="68"/>
      <c r="H18" s="68"/>
      <c r="I18" s="68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1" t="s">
        <v>35</v>
      </c>
      <c r="B1" s="61"/>
    </row>
    <row r="2" spans="1:2" ht="54.75" customHeight="1" x14ac:dyDescent="0.25">
      <c r="A2" s="61"/>
      <c r="B2" s="61"/>
    </row>
    <row r="3" spans="1:2" ht="15.75" x14ac:dyDescent="0.25">
      <c r="A3" s="62" t="s">
        <v>0</v>
      </c>
      <c r="B3" s="62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3" t="s">
        <v>3</v>
      </c>
      <c r="B8" s="64"/>
    </row>
    <row r="9" spans="1:2" ht="15.75" x14ac:dyDescent="0.25">
      <c r="A9" s="8"/>
      <c r="B9" s="8"/>
    </row>
    <row r="10" spans="1:2" ht="15.75" x14ac:dyDescent="0.25">
      <c r="A10" s="65" t="s">
        <v>4</v>
      </c>
      <c r="B10" s="65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0" t="s">
        <v>7</v>
      </c>
      <c r="B16" s="6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0" t="s">
        <v>27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6" ht="14.25" customHeight="1" x14ac:dyDescent="0.25">
      <c r="A2" s="71" t="s">
        <v>40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6" x14ac:dyDescent="0.25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</row>
    <row r="4" spans="1:16" ht="49.5" customHeight="1" x14ac:dyDescent="0.25">
      <c r="A4" s="69" t="s">
        <v>45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</row>
    <row r="5" spans="1:16" ht="21" customHeight="1" x14ac:dyDescent="0.25">
      <c r="A5" s="69" t="s">
        <v>43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2" t="s">
        <v>9</v>
      </c>
      <c r="B7" s="74" t="s">
        <v>22</v>
      </c>
      <c r="C7" s="76" t="s">
        <v>53</v>
      </c>
      <c r="D7" s="77"/>
      <c r="E7" s="77"/>
      <c r="F7" s="78"/>
      <c r="G7" s="74" t="s">
        <v>23</v>
      </c>
      <c r="H7" s="74" t="s">
        <v>24</v>
      </c>
      <c r="I7" s="66" t="s">
        <v>21</v>
      </c>
      <c r="J7" s="66"/>
      <c r="K7" s="66"/>
      <c r="L7" s="13" t="s">
        <v>34</v>
      </c>
      <c r="P7" s="30"/>
    </row>
    <row r="8" spans="1:16" ht="89.25" x14ac:dyDescent="0.25">
      <c r="A8" s="73"/>
      <c r="B8" s="75"/>
      <c r="C8" s="45" t="s">
        <v>50</v>
      </c>
      <c r="D8" s="45" t="s">
        <v>51</v>
      </c>
      <c r="E8" s="45" t="s">
        <v>52</v>
      </c>
      <c r="F8" s="14"/>
      <c r="G8" s="79"/>
      <c r="H8" s="79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7" t="s">
        <v>33</v>
      </c>
      <c r="B18" s="68"/>
      <c r="C18" s="68"/>
      <c r="D18" s="68"/>
      <c r="E18" s="68"/>
      <c r="F18" s="68"/>
      <c r="G18" s="68"/>
      <c r="H18" s="68"/>
      <c r="I18" s="68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1" t="s">
        <v>12</v>
      </c>
      <c r="B2" s="61"/>
    </row>
    <row r="3" spans="1:2" ht="33.75" customHeight="1" x14ac:dyDescent="0.25">
      <c r="A3" s="61"/>
      <c r="B3" s="61"/>
    </row>
    <row r="4" spans="1:2" ht="15.75" x14ac:dyDescent="0.25">
      <c r="A4" s="83" t="s">
        <v>0</v>
      </c>
      <c r="B4" s="83"/>
    </row>
    <row r="5" spans="1:2" ht="15.75" x14ac:dyDescent="0.25">
      <c r="A5" s="84" t="s">
        <v>1</v>
      </c>
      <c r="B5" s="23" t="s">
        <v>13</v>
      </c>
    </row>
    <row r="6" spans="1:2" ht="54.75" customHeight="1" x14ac:dyDescent="0.25">
      <c r="A6" s="85"/>
      <c r="B6" s="23" t="s">
        <v>14</v>
      </c>
    </row>
    <row r="7" spans="1:2" ht="42" customHeight="1" x14ac:dyDescent="0.25">
      <c r="A7" s="85"/>
      <c r="B7" s="23" t="s">
        <v>15</v>
      </c>
    </row>
    <row r="8" spans="1:2" ht="38.25" customHeight="1" x14ac:dyDescent="0.25">
      <c r="A8" s="86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0" t="s">
        <v>7</v>
      </c>
      <c r="B14" s="60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G26"/>
  <sheetViews>
    <sheetView tabSelected="1" topLeftCell="A19" zoomScaleNormal="100" workbookViewId="0">
      <selection activeCell="L29" sqref="L29"/>
    </sheetView>
  </sheetViews>
  <sheetFormatPr defaultRowHeight="15" x14ac:dyDescent="0.25"/>
  <cols>
    <col min="1" max="1" width="6.5703125" customWidth="1"/>
    <col min="2" max="2" width="42.85546875" customWidth="1"/>
    <col min="3" max="3" width="16.7109375" customWidth="1"/>
    <col min="4" max="6" width="12.28515625" customWidth="1"/>
    <col min="7" max="7" width="14.140625" customWidth="1"/>
  </cols>
  <sheetData>
    <row r="1" spans="1:7" ht="33" customHeight="1" thickBot="1" x14ac:dyDescent="0.3">
      <c r="A1" s="95" t="s">
        <v>55</v>
      </c>
      <c r="B1" s="95"/>
      <c r="C1" s="95"/>
      <c r="D1" s="95"/>
      <c r="E1" s="95"/>
      <c r="F1" s="95"/>
      <c r="G1" s="95"/>
    </row>
    <row r="2" spans="1:7" ht="37.5" customHeight="1" thickBot="1" x14ac:dyDescent="0.3">
      <c r="A2" s="96" t="s">
        <v>68</v>
      </c>
      <c r="B2" s="97"/>
      <c r="C2" s="97"/>
      <c r="D2" s="97"/>
      <c r="E2" s="97"/>
      <c r="F2" s="97"/>
      <c r="G2" s="98"/>
    </row>
    <row r="3" spans="1:7" ht="46.5" customHeight="1" x14ac:dyDescent="0.25">
      <c r="A3" s="93" t="s">
        <v>9</v>
      </c>
      <c r="B3" s="93" t="s">
        <v>22</v>
      </c>
      <c r="C3" s="93" t="s">
        <v>58</v>
      </c>
      <c r="D3" s="99" t="s">
        <v>53</v>
      </c>
      <c r="E3" s="100"/>
      <c r="F3" s="100"/>
      <c r="G3" s="88" t="s">
        <v>56</v>
      </c>
    </row>
    <row r="4" spans="1:7" ht="36" customHeight="1" x14ac:dyDescent="0.25">
      <c r="A4" s="93"/>
      <c r="B4" s="93"/>
      <c r="C4" s="93"/>
      <c r="D4" s="55" t="s">
        <v>69</v>
      </c>
      <c r="E4" s="55" t="s">
        <v>61</v>
      </c>
      <c r="F4" s="55" t="s">
        <v>60</v>
      </c>
      <c r="G4" s="88"/>
    </row>
    <row r="5" spans="1:7" ht="38.25" customHeight="1" x14ac:dyDescent="0.25">
      <c r="A5" s="94"/>
      <c r="B5" s="94"/>
      <c r="C5" s="94"/>
      <c r="D5" s="56" t="s">
        <v>59</v>
      </c>
      <c r="E5" s="56" t="s">
        <v>59</v>
      </c>
      <c r="F5" s="56" t="s">
        <v>59</v>
      </c>
      <c r="G5" s="89"/>
    </row>
    <row r="6" spans="1:7" x14ac:dyDescent="0.25">
      <c r="A6" s="46">
        <v>1</v>
      </c>
      <c r="B6" s="46">
        <v>2</v>
      </c>
      <c r="C6" s="46">
        <v>4</v>
      </c>
      <c r="D6" s="57">
        <v>5</v>
      </c>
      <c r="E6" s="57">
        <v>6</v>
      </c>
      <c r="F6" s="57">
        <v>7</v>
      </c>
      <c r="G6" s="46" t="s">
        <v>57</v>
      </c>
    </row>
    <row r="7" spans="1:7" ht="165" x14ac:dyDescent="0.25">
      <c r="A7" s="46">
        <v>1</v>
      </c>
      <c r="B7" s="101" t="s">
        <v>70</v>
      </c>
      <c r="C7" s="53" t="s">
        <v>62</v>
      </c>
      <c r="D7" s="58">
        <v>2000</v>
      </c>
      <c r="E7" s="57"/>
      <c r="F7" s="57"/>
      <c r="G7" s="59">
        <f>D7</f>
        <v>2000</v>
      </c>
    </row>
    <row r="8" spans="1:7" ht="165" x14ac:dyDescent="0.25">
      <c r="A8" s="46">
        <v>2</v>
      </c>
      <c r="B8" s="101" t="s">
        <v>71</v>
      </c>
      <c r="C8" s="54" t="s">
        <v>62</v>
      </c>
      <c r="D8" s="58">
        <v>1500</v>
      </c>
      <c r="E8" s="57"/>
      <c r="F8" s="57"/>
      <c r="G8" s="59">
        <f t="shared" ref="G8:G21" si="0">D8</f>
        <v>1500</v>
      </c>
    </row>
    <row r="9" spans="1:7" ht="45" x14ac:dyDescent="0.25">
      <c r="A9" s="46">
        <v>3</v>
      </c>
      <c r="B9" s="101" t="s">
        <v>72</v>
      </c>
      <c r="C9" s="54" t="s">
        <v>62</v>
      </c>
      <c r="D9" s="58">
        <v>700</v>
      </c>
      <c r="E9" s="57"/>
      <c r="F9" s="57"/>
      <c r="G9" s="59">
        <f t="shared" si="0"/>
        <v>700</v>
      </c>
    </row>
    <row r="10" spans="1:7" ht="30" x14ac:dyDescent="0.25">
      <c r="A10" s="46">
        <v>4</v>
      </c>
      <c r="B10" s="101" t="s">
        <v>73</v>
      </c>
      <c r="C10" s="54" t="s">
        <v>62</v>
      </c>
      <c r="D10" s="58">
        <v>700</v>
      </c>
      <c r="E10" s="57"/>
      <c r="F10" s="57"/>
      <c r="G10" s="59">
        <f t="shared" si="0"/>
        <v>700</v>
      </c>
    </row>
    <row r="11" spans="1:7" ht="30" x14ac:dyDescent="0.25">
      <c r="A11" s="46">
        <v>5</v>
      </c>
      <c r="B11" s="101" t="s">
        <v>74</v>
      </c>
      <c r="C11" s="54" t="s">
        <v>62</v>
      </c>
      <c r="D11" s="58">
        <v>500</v>
      </c>
      <c r="E11" s="57"/>
      <c r="F11" s="57"/>
      <c r="G11" s="59">
        <f t="shared" si="0"/>
        <v>500</v>
      </c>
    </row>
    <row r="12" spans="1:7" ht="45" x14ac:dyDescent="0.25">
      <c r="A12" s="46">
        <v>6</v>
      </c>
      <c r="B12" s="101" t="s">
        <v>66</v>
      </c>
      <c r="C12" s="54" t="s">
        <v>62</v>
      </c>
      <c r="D12" s="58">
        <v>500</v>
      </c>
      <c r="E12" s="57"/>
      <c r="F12" s="57"/>
      <c r="G12" s="59">
        <f t="shared" si="0"/>
        <v>500</v>
      </c>
    </row>
    <row r="13" spans="1:7" ht="30" x14ac:dyDescent="0.25">
      <c r="A13" s="46">
        <v>7</v>
      </c>
      <c r="B13" s="101" t="s">
        <v>75</v>
      </c>
      <c r="C13" s="54" t="s">
        <v>62</v>
      </c>
      <c r="D13" s="58">
        <v>500</v>
      </c>
      <c r="E13" s="57"/>
      <c r="F13" s="57"/>
      <c r="G13" s="59">
        <f t="shared" si="0"/>
        <v>500</v>
      </c>
    </row>
    <row r="14" spans="1:7" ht="45" x14ac:dyDescent="0.25">
      <c r="A14" s="46">
        <v>8</v>
      </c>
      <c r="B14" s="101" t="s">
        <v>76</v>
      </c>
      <c r="C14" s="54" t="s">
        <v>62</v>
      </c>
      <c r="D14" s="58">
        <v>700</v>
      </c>
      <c r="E14" s="57"/>
      <c r="F14" s="57"/>
      <c r="G14" s="59">
        <f t="shared" si="0"/>
        <v>700</v>
      </c>
    </row>
    <row r="15" spans="1:7" ht="30" x14ac:dyDescent="0.25">
      <c r="A15" s="46">
        <v>9</v>
      </c>
      <c r="B15" s="101" t="s">
        <v>77</v>
      </c>
      <c r="C15" s="54" t="s">
        <v>62</v>
      </c>
      <c r="D15" s="58">
        <v>700</v>
      </c>
      <c r="E15" s="57"/>
      <c r="F15" s="57"/>
      <c r="G15" s="59">
        <f t="shared" si="0"/>
        <v>700</v>
      </c>
    </row>
    <row r="16" spans="1:7" ht="30" x14ac:dyDescent="0.25">
      <c r="A16" s="46">
        <v>10</v>
      </c>
      <c r="B16" s="101" t="s">
        <v>78</v>
      </c>
      <c r="C16" s="54" t="s">
        <v>62</v>
      </c>
      <c r="D16" s="58">
        <v>500</v>
      </c>
      <c r="E16" s="57"/>
      <c r="F16" s="57"/>
      <c r="G16" s="59">
        <f t="shared" si="0"/>
        <v>500</v>
      </c>
    </row>
    <row r="17" spans="1:7" ht="45" x14ac:dyDescent="0.25">
      <c r="A17" s="46">
        <v>11</v>
      </c>
      <c r="B17" s="101" t="s">
        <v>79</v>
      </c>
      <c r="C17" s="54" t="s">
        <v>62</v>
      </c>
      <c r="D17" s="58">
        <v>500</v>
      </c>
      <c r="E17" s="57"/>
      <c r="F17" s="57"/>
      <c r="G17" s="59">
        <f t="shared" si="0"/>
        <v>500</v>
      </c>
    </row>
    <row r="18" spans="1:7" ht="90" x14ac:dyDescent="0.25">
      <c r="A18" s="46">
        <v>12</v>
      </c>
      <c r="B18" s="101" t="s">
        <v>65</v>
      </c>
      <c r="C18" s="54" t="s">
        <v>62</v>
      </c>
      <c r="D18" s="58">
        <v>3000</v>
      </c>
      <c r="E18" s="57"/>
      <c r="F18" s="57"/>
      <c r="G18" s="59">
        <f t="shared" si="0"/>
        <v>3000</v>
      </c>
    </row>
    <row r="19" spans="1:7" ht="195" x14ac:dyDescent="0.25">
      <c r="A19" s="46">
        <v>13</v>
      </c>
      <c r="B19" s="101" t="s">
        <v>64</v>
      </c>
      <c r="C19" s="54" t="s">
        <v>62</v>
      </c>
      <c r="D19" s="58">
        <v>2400</v>
      </c>
      <c r="E19" s="57"/>
      <c r="F19" s="57"/>
      <c r="G19" s="59">
        <f t="shared" si="0"/>
        <v>2400</v>
      </c>
    </row>
    <row r="20" spans="1:7" x14ac:dyDescent="0.25">
      <c r="A20" s="46">
        <v>14</v>
      </c>
      <c r="B20" s="101" t="s">
        <v>80</v>
      </c>
      <c r="C20" s="54" t="s">
        <v>62</v>
      </c>
      <c r="D20" s="58">
        <v>500</v>
      </c>
      <c r="E20" s="57"/>
      <c r="F20" s="57"/>
      <c r="G20" s="59">
        <f t="shared" si="0"/>
        <v>500</v>
      </c>
    </row>
    <row r="21" spans="1:7" ht="45" x14ac:dyDescent="0.25">
      <c r="A21" s="46">
        <v>15</v>
      </c>
      <c r="B21" s="101" t="s">
        <v>67</v>
      </c>
      <c r="C21" s="54" t="s">
        <v>62</v>
      </c>
      <c r="D21" s="58">
        <v>200</v>
      </c>
      <c r="E21" s="57"/>
      <c r="F21" s="57"/>
      <c r="G21" s="59">
        <f t="shared" si="0"/>
        <v>200</v>
      </c>
    </row>
    <row r="22" spans="1:7" ht="45" hidden="1" customHeight="1" x14ac:dyDescent="0.25">
      <c r="A22" s="50">
        <v>3</v>
      </c>
      <c r="B22" s="51"/>
      <c r="C22" s="51"/>
      <c r="D22" s="52"/>
      <c r="E22" s="52"/>
      <c r="F22" s="52"/>
      <c r="G22" s="49" t="e">
        <f>#REF!*#REF!</f>
        <v>#REF!</v>
      </c>
    </row>
    <row r="23" spans="1:7" ht="29.25" customHeight="1" x14ac:dyDescent="0.25">
      <c r="A23" s="90" t="s">
        <v>63</v>
      </c>
      <c r="B23" s="91"/>
      <c r="C23" s="91"/>
      <c r="D23" s="91"/>
      <c r="E23" s="91"/>
      <c r="F23" s="91"/>
      <c r="G23" s="48">
        <v>10000</v>
      </c>
    </row>
    <row r="24" spans="1:7" ht="17.25" customHeight="1" x14ac:dyDescent="0.25">
      <c r="A24" s="92"/>
      <c r="B24" s="92"/>
      <c r="C24" s="92"/>
      <c r="D24" s="92"/>
    </row>
    <row r="26" spans="1:7" s="47" customFormat="1" ht="15.75" x14ac:dyDescent="0.25">
      <c r="A26" s="87"/>
      <c r="B26" s="87"/>
      <c r="C26" s="87"/>
      <c r="D26" s="87"/>
      <c r="E26" s="87"/>
      <c r="F26" s="87"/>
      <c r="G26" s="87"/>
    </row>
  </sheetData>
  <mergeCells count="10">
    <mergeCell ref="A1:G1"/>
    <mergeCell ref="A2:G2"/>
    <mergeCell ref="A3:A5"/>
    <mergeCell ref="B3:B5"/>
    <mergeCell ref="D3:F3"/>
    <mergeCell ref="A26:G26"/>
    <mergeCell ref="G3:G5"/>
    <mergeCell ref="A23:F23"/>
    <mergeCell ref="A24:D24"/>
    <mergeCell ref="C3:C5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Goszakaz001</cp:lastModifiedBy>
  <cp:lastPrinted>2026-03-25T06:43:41Z</cp:lastPrinted>
  <dcterms:created xsi:type="dcterms:W3CDTF">2011-08-15T06:57:36Z</dcterms:created>
  <dcterms:modified xsi:type="dcterms:W3CDTF">2026-05-22T11:30:42Z</dcterms:modified>
</cp:coreProperties>
</file>