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-105" yWindow="-105" windowWidth="19425" windowHeight="10425"/>
  </bookViews>
  <sheets>
    <sheet name="Лист2" sheetId="2" r:id="rId1"/>
    <sheet name="Лист3" sheetId="3" r:id="rId2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25" i="2" l="1"/>
  <c r="O26" i="2"/>
  <c r="O27" i="2"/>
  <c r="O22" i="2" l="1"/>
  <c r="O23" i="2"/>
  <c r="O24" i="2"/>
  <c r="O19" i="2" l="1"/>
  <c r="O20" i="2"/>
  <c r="O21" i="2"/>
  <c r="O18" i="2" l="1"/>
  <c r="O28" i="2" l="1"/>
</calcChain>
</file>

<file path=xl/sharedStrings.xml><?xml version="1.0" encoding="utf-8"?>
<sst xmlns="http://schemas.openxmlformats.org/spreadsheetml/2006/main" count="45" uniqueCount="35">
  <si>
    <t>№ п/п</t>
  </si>
  <si>
    <t>Ед. изм.</t>
  </si>
  <si>
    <t>Кол-во</t>
  </si>
  <si>
    <t>Цена за ед., руб. с НДС</t>
  </si>
  <si>
    <t>Расчет-обоснование цены контракта, заключаемого с единственным поставщиком (подрядчиком, исполнителем)</t>
  </si>
  <si>
    <t>Наименьшая цена за ед. руб.</t>
  </si>
  <si>
    <t>Цена из реестра товаров руб.</t>
  </si>
  <si>
    <t>Цена из распоряж КГЗ №100-р руб.</t>
  </si>
  <si>
    <t>Ценовое предложение (ссылка) от____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</si>
  <si>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</si>
  <si>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</si>
  <si>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</si>
  <si>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с НДС             руб.</t>
  </si>
  <si>
    <t>УТВЕРЖДАЮ                                                                                                                       
Директор ГБОУ школа № 695 «Радуга»                                                                 Пушкинского района Санкт-Петербурга 
__________________Н.А. Етчо</t>
  </si>
  <si>
    <t>Расчет составил: контрактный управляющий _________________________ О.В.Мананникова</t>
  </si>
  <si>
    <t>Наименьшая цена за ед. из столбцов             с 5-13              руб.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</si>
  <si>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ИТОГО:</t>
  </si>
  <si>
    <t>Наименование товара</t>
  </si>
  <si>
    <t xml:space="preserve">СОГЛАСОВАНО
Начальник отдела образования 
администрации Пушкинского района 
Санкт-Петербурга
_____________И.Н. Орловская
</t>
  </si>
  <si>
    <t>шт</t>
  </si>
  <si>
    <t xml:space="preserve">Брюки п/ш синие с (голубым) кантом
</t>
  </si>
  <si>
    <t>Перчатки белые парадные</t>
  </si>
  <si>
    <t>Аксельбант белый кадетский</t>
  </si>
  <si>
    <t>Ремень офицерский иск.кожа белый</t>
  </si>
  <si>
    <t>14.05.2026 г.</t>
  </si>
  <si>
    <t xml:space="preserve">Китель п/ш парадный, синий
</t>
  </si>
  <si>
    <t xml:space="preserve">Рубашка форменная кадетская белая </t>
  </si>
  <si>
    <t>Ценовое предложение   № 1 исх. б/н от  14.05.2026</t>
  </si>
  <si>
    <t xml:space="preserve">Комплект шевронов кадетских </t>
  </si>
  <si>
    <t>Погоны кадетские</t>
  </si>
  <si>
    <t>Ценовое предложение   № 2 исх. б/н от 14.05.2026</t>
  </si>
  <si>
    <t>Ценовое предложение № 3 исх. б/н от 14.05.2026</t>
  </si>
  <si>
    <t>Пилотка</t>
  </si>
  <si>
    <t xml:space="preserve">на  поставку кадетской формы для девочек в ГБОУ школа № 695 «Радуга» Пушкинского района Санкт-Петербурга </t>
  </si>
  <si>
    <t xml:space="preserve">Галстук кадетский синий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</si>
</sst>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0"/>
      <color rgb="FF7030A0"/>
      <name val="Times New Roman"/>
      <family val="1"/>
      <charset val="204"/>
    </font>
    <font>
      <sz val="9"/>
      <color rgb="FF7030A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9" fillId="0" borderId="0"/>
  </cellStyleXfs>
  <cellXfs count="58">
    <xf numFmtId="0" fontId="0" fillId="0" borderId="0" xfId="0"/>
    <xf numFmtId="0" fontId="2" fillId="0" borderId="0" xfId="0" applyFont="1"/>
    <xf numFmtId="0" fontId="3" fillId="0" borderId="0" xfId="0" applyFont="1"/>
    <xf numFmtId="0" fontId="1" fillId="0" borderId="0" xfId="0" applyFont="1"/>
    <xf numFmtId="0" fontId="4" fillId="0" borderId="0" xfId="0" applyFont="1" applyAlignment="1">
      <alignment horizontal="left" vertical="center" wrapText="1"/>
    </xf>
    <xf numFmtId="0" fontId="7" fillId="0" borderId="0" xfId="0" applyFont="1" applyAlignment="1">
      <alignment wrapText="1"/>
    </xf>
    <xf numFmtId="0" fontId="13" fillId="0" borderId="5" xfId="0" applyFont="1" applyBorder="1" applyAlignment="1">
      <alignment horizontal="center" vertical="top" wrapText="1"/>
    </xf>
    <xf numFmtId="0" fontId="13" fillId="0" borderId="5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4" fillId="0" borderId="0" xfId="0" applyFont="1"/>
    <xf numFmtId="0" fontId="14" fillId="0" borderId="0" xfId="0" applyFont="1" applyAlignment="1">
      <alignment wrapText="1"/>
    </xf>
    <xf numFmtId="2" fontId="15" fillId="0" borderId="5" xfId="0" applyNumberFormat="1" applyFont="1" applyBorder="1" applyAlignment="1">
      <alignment horizontal="center" vertical="center" wrapText="1"/>
    </xf>
    <xf numFmtId="2" fontId="4" fillId="0" borderId="5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4" fillId="0" borderId="2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center" wrapText="1"/>
    </xf>
    <xf numFmtId="2" fontId="10" fillId="0" borderId="2" xfId="0" applyNumberFormat="1" applyFont="1" applyBorder="1" applyAlignment="1">
      <alignment horizontal="center" vertical="center" wrapText="1"/>
    </xf>
    <xf numFmtId="1" fontId="11" fillId="0" borderId="2" xfId="0" applyNumberFormat="1" applyFont="1" applyBorder="1" applyAlignment="1">
      <alignment horizontal="center" vertical="center" shrinkToFit="1"/>
    </xf>
    <xf numFmtId="2" fontId="12" fillId="0" borderId="2" xfId="0" applyNumberFormat="1" applyFont="1" applyBorder="1" applyAlignment="1">
      <alignment horizontal="center" vertical="center" shrinkToFit="1"/>
    </xf>
    <xf numFmtId="2" fontId="8" fillId="0" borderId="2" xfId="0" applyNumberFormat="1" applyFont="1" applyBorder="1" applyAlignment="1">
      <alignment horizontal="center" vertical="center" wrapText="1"/>
    </xf>
    <xf numFmtId="2" fontId="15" fillId="0" borderId="2" xfId="0" applyNumberFormat="1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top" wrapText="1"/>
    </xf>
    <xf numFmtId="2" fontId="16" fillId="0" borderId="5" xfId="0" applyNumberFormat="1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top" wrapText="1"/>
    </xf>
    <xf numFmtId="0" fontId="4" fillId="0" borderId="5" xfId="0" applyFont="1" applyBorder="1" applyAlignment="1">
      <alignment vertical="top" wrapText="1"/>
    </xf>
    <xf numFmtId="0" fontId="16" fillId="0" borderId="5" xfId="0" applyFont="1" applyBorder="1" applyAlignment="1">
      <alignment vertical="top" wrapText="1"/>
    </xf>
    <xf numFmtId="0" fontId="16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top" wrapText="1"/>
    </xf>
    <xf numFmtId="0" fontId="20" fillId="2" borderId="5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justify"/>
    </xf>
    <xf numFmtId="14" fontId="16" fillId="0" borderId="0" xfId="0" applyNumberFormat="1" applyFont="1" applyAlignment="1">
      <alignment horizontal="left"/>
    </xf>
    <xf numFmtId="14" fontId="19" fillId="0" borderId="0" xfId="0" applyNumberFormat="1" applyFont="1" applyAlignment="1">
      <alignment horizontal="left"/>
    </xf>
    <xf numFmtId="0" fontId="6" fillId="0" borderId="1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top" wrapText="1"/>
    </xf>
    <xf numFmtId="0" fontId="5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15" fillId="0" borderId="0" xfId="0" applyFont="1" applyAlignment="1">
      <alignment horizontal="center"/>
    </xf>
    <xf numFmtId="0" fontId="4" fillId="0" borderId="5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15" fillId="0" borderId="0" xfId="0" applyFont="1" applyAlignment="1">
      <alignment horizontal="center" wrapText="1"/>
    </xf>
    <xf numFmtId="0" fontId="4" fillId="0" borderId="0" xfId="0" applyFont="1" applyAlignment="1">
      <alignment vertical="top" wrapText="1"/>
    </xf>
    <xf numFmtId="0" fontId="0" fillId="0" borderId="0" xfId="0" applyFont="1" applyAlignment="1">
      <alignment vertical="top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30</xdr:row>
      <xdr:rowOff>0</xdr:rowOff>
    </xdr:from>
    <xdr:to>
      <xdr:col>1</xdr:col>
      <xdr:colOff>414529</xdr:colOff>
      <xdr:row>30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2"/>
  <sheetViews>
    <sheetView tabSelected="1" topLeftCell="A7" zoomScaleNormal="100" workbookViewId="0">
      <selection activeCell="O28" sqref="O28"/>
    </sheetView>
  </sheetViews>
  <sheetFormatPr defaultRowHeight="15" x14ac:dyDescent="0.25"/>
  <cols>
    <col min="1" max="1" width="4.140625" customWidth="1"/>
    <col min="2" max="2" width="36.42578125" customWidth="1"/>
    <col min="3" max="3" width="9.85546875" customWidth="1"/>
    <col min="4" max="4" width="6.5703125" customWidth="1"/>
    <col min="5" max="5" width="11.140625" customWidth="1"/>
    <col min="6" max="7" width="10.5703125" customWidth="1"/>
    <col min="8" max="8" width="7.85546875" customWidth="1"/>
    <col min="9" max="9" width="8.140625" customWidth="1"/>
    <col min="10" max="10" width="11.5703125" customWidth="1"/>
    <col min="11" max="12" width="8" customWidth="1"/>
    <col min="13" max="13" width="8.5703125" customWidth="1"/>
    <col min="14" max="14" width="12.28515625" customWidth="1"/>
    <col min="15" max="15" width="11.5703125" customWidth="1"/>
    <col min="16" max="17" width="9.140625" customWidth="1"/>
    <col min="18" max="18" width="12.42578125" customWidth="1"/>
  </cols>
  <sheetData>
    <row r="1" spans="1:18" ht="15.75" x14ac:dyDescent="0.25">
      <c r="B1" s="1"/>
      <c r="J1" s="2"/>
    </row>
    <row r="2" spans="1:18" x14ac:dyDescent="0.25">
      <c r="A2" s="48"/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"/>
      <c r="O2" s="4"/>
    </row>
    <row r="3" spans="1:18" x14ac:dyDescent="0.25">
      <c r="A3" s="56" t="s">
        <v>18</v>
      </c>
      <c r="B3" s="57"/>
      <c r="C3" s="57"/>
      <c r="D3" s="57"/>
      <c r="E3" s="13"/>
      <c r="F3" s="13"/>
      <c r="G3" s="13"/>
      <c r="H3" s="13"/>
      <c r="I3" s="56" t="s">
        <v>13</v>
      </c>
      <c r="J3" s="57"/>
      <c r="K3" s="57"/>
      <c r="L3" s="57"/>
      <c r="M3" s="57"/>
      <c r="N3" s="57"/>
      <c r="O3" s="3"/>
      <c r="P3" s="3"/>
      <c r="Q3" s="3"/>
      <c r="R3" s="3"/>
    </row>
    <row r="4" spans="1:18" x14ac:dyDescent="0.25">
      <c r="A4" s="57"/>
      <c r="B4" s="57"/>
      <c r="C4" s="57"/>
      <c r="D4" s="57"/>
      <c r="E4" s="13"/>
      <c r="F4" s="13"/>
      <c r="G4" s="13"/>
      <c r="H4" s="13"/>
      <c r="I4" s="57"/>
      <c r="J4" s="57"/>
      <c r="K4" s="57"/>
      <c r="L4" s="57"/>
      <c r="M4" s="57"/>
      <c r="N4" s="57"/>
      <c r="O4" s="3"/>
      <c r="P4" s="3"/>
      <c r="Q4" s="3"/>
      <c r="R4" s="3"/>
    </row>
    <row r="5" spans="1:18" x14ac:dyDescent="0.25">
      <c r="A5" s="57"/>
      <c r="B5" s="57"/>
      <c r="C5" s="57"/>
      <c r="D5" s="57"/>
      <c r="E5" s="13"/>
      <c r="F5" s="13"/>
      <c r="G5" s="13"/>
      <c r="H5" s="13"/>
      <c r="I5" s="57"/>
      <c r="J5" s="57"/>
      <c r="K5" s="57"/>
      <c r="L5" s="57"/>
      <c r="M5" s="57"/>
      <c r="N5" s="57"/>
      <c r="O5" s="3"/>
      <c r="P5" s="3"/>
      <c r="Q5" s="3"/>
      <c r="R5" s="3"/>
    </row>
    <row r="6" spans="1:18" x14ac:dyDescent="0.25">
      <c r="A6" s="57"/>
      <c r="B6" s="57"/>
      <c r="C6" s="57"/>
      <c r="D6" s="57"/>
      <c r="E6" s="13"/>
      <c r="F6" s="13"/>
      <c r="G6" s="13"/>
      <c r="H6" s="13"/>
      <c r="I6" s="57"/>
      <c r="J6" s="57"/>
      <c r="K6" s="57"/>
      <c r="L6" s="57"/>
      <c r="M6" s="57"/>
      <c r="N6" s="57"/>
      <c r="O6" s="3"/>
      <c r="P6" s="3"/>
      <c r="Q6" s="3"/>
      <c r="R6" s="3"/>
    </row>
    <row r="7" spans="1:18" ht="12" customHeight="1" x14ac:dyDescent="0.25">
      <c r="A7" s="57"/>
      <c r="B7" s="57"/>
      <c r="C7" s="57"/>
      <c r="D7" s="57"/>
      <c r="E7" s="13"/>
      <c r="F7" s="13"/>
      <c r="G7" s="13"/>
      <c r="H7" s="13"/>
      <c r="I7" s="57"/>
      <c r="J7" s="57"/>
      <c r="K7" s="57"/>
      <c r="L7" s="57"/>
      <c r="M7" s="57"/>
      <c r="N7" s="57"/>
      <c r="O7" s="3"/>
      <c r="P7" s="3"/>
      <c r="Q7" s="3"/>
      <c r="R7" s="3"/>
    </row>
    <row r="8" spans="1:18" ht="1.5" hidden="1" customHeight="1" x14ac:dyDescent="0.25">
      <c r="A8" s="57"/>
      <c r="B8" s="57"/>
      <c r="C8" s="57"/>
      <c r="D8" s="57"/>
      <c r="E8" s="13"/>
      <c r="F8" s="13"/>
      <c r="G8" s="13"/>
      <c r="H8" s="13"/>
      <c r="I8" s="57"/>
      <c r="J8" s="57"/>
      <c r="K8" s="57"/>
      <c r="L8" s="57"/>
      <c r="M8" s="57"/>
      <c r="N8" s="57"/>
      <c r="O8" s="3"/>
      <c r="P8" s="3"/>
      <c r="Q8" s="3"/>
      <c r="R8" s="3"/>
    </row>
    <row r="9" spans="1:18" ht="13.5" customHeight="1" x14ac:dyDescent="0.25">
      <c r="A9" s="57"/>
      <c r="B9" s="57"/>
      <c r="C9" s="57"/>
      <c r="D9" s="57"/>
      <c r="E9" s="13"/>
      <c r="F9" s="13"/>
      <c r="G9" s="13"/>
      <c r="H9" s="13"/>
      <c r="I9" s="57"/>
      <c r="J9" s="57"/>
      <c r="K9" s="57"/>
      <c r="L9" s="57"/>
      <c r="M9" s="57"/>
      <c r="N9" s="57"/>
      <c r="O9" s="4"/>
      <c r="P9" s="3"/>
      <c r="Q9" s="3"/>
      <c r="R9" s="3"/>
    </row>
    <row r="10" spans="1:18" ht="39" customHeight="1" x14ac:dyDescent="0.25">
      <c r="A10" s="49" t="s">
        <v>4</v>
      </c>
      <c r="B10" s="49"/>
      <c r="C10" s="49"/>
      <c r="D10" s="49"/>
      <c r="E10" s="49"/>
      <c r="F10" s="49"/>
      <c r="G10" s="49"/>
      <c r="H10" s="49"/>
      <c r="I10" s="49"/>
      <c r="J10" s="49"/>
      <c r="K10" s="49"/>
      <c r="L10" s="49"/>
      <c r="M10" s="49"/>
      <c r="N10" s="49"/>
      <c r="O10" s="49"/>
      <c r="P10" s="3"/>
      <c r="Q10" s="3"/>
      <c r="R10" s="3"/>
    </row>
    <row r="11" spans="1:18" ht="21.75" customHeight="1" x14ac:dyDescent="0.25">
      <c r="A11" s="55" t="s">
        <v>33</v>
      </c>
      <c r="B11" s="55"/>
      <c r="C11" s="55"/>
      <c r="D11" s="55"/>
      <c r="E11" s="55"/>
      <c r="F11" s="55"/>
      <c r="G11" s="55"/>
      <c r="H11" s="55"/>
      <c r="I11" s="55"/>
      <c r="J11" s="55"/>
      <c r="K11" s="55"/>
      <c r="L11" s="55"/>
      <c r="M11" s="55"/>
      <c r="N11" s="55"/>
      <c r="O11" s="55"/>
      <c r="P11" s="5"/>
      <c r="Q11" s="5"/>
      <c r="R11" s="5"/>
    </row>
    <row r="12" spans="1:18" ht="10.5" customHeight="1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</row>
    <row r="13" spans="1:18" ht="14.45" customHeight="1" x14ac:dyDescent="0.25">
      <c r="A13" s="50" t="s">
        <v>0</v>
      </c>
      <c r="B13" s="51" t="s">
        <v>17</v>
      </c>
      <c r="C13" s="52" t="s">
        <v>1</v>
      </c>
      <c r="D13" s="52" t="s">
        <v>2</v>
      </c>
      <c r="E13" s="40" t="s">
        <v>3</v>
      </c>
      <c r="F13" s="41"/>
      <c r="G13" s="41"/>
      <c r="H13" s="41"/>
      <c r="I13" s="42"/>
      <c r="J13" s="35" t="s">
        <v>5</v>
      </c>
      <c r="K13" s="35" t="s">
        <v>6</v>
      </c>
      <c r="L13" s="35" t="s">
        <v>10</v>
      </c>
      <c r="M13" s="35" t="s">
        <v>7</v>
      </c>
      <c r="N13" s="35" t="s">
        <v>15</v>
      </c>
      <c r="O13" s="35" t="s">
        <v>12</v>
      </c>
      <c r="P13" s="3"/>
      <c r="Q13" s="3"/>
      <c r="R13" s="3"/>
    </row>
    <row r="14" spans="1:18" ht="5.25" customHeight="1" x14ac:dyDescent="0.25">
      <c r="A14" s="50"/>
      <c r="B14" s="51"/>
      <c r="C14" s="53"/>
      <c r="D14" s="53"/>
      <c r="E14" s="43"/>
      <c r="F14" s="44"/>
      <c r="G14" s="44"/>
      <c r="H14" s="44"/>
      <c r="I14" s="45"/>
      <c r="J14" s="36"/>
      <c r="K14" s="36"/>
      <c r="L14" s="36"/>
      <c r="M14" s="36"/>
      <c r="N14" s="36"/>
      <c r="O14" s="36"/>
      <c r="P14" s="3"/>
      <c r="Q14" s="3"/>
      <c r="R14" s="3"/>
    </row>
    <row r="15" spans="1:18" ht="14.45" customHeight="1" x14ac:dyDescent="0.25">
      <c r="A15" s="50"/>
      <c r="B15" s="51"/>
      <c r="C15" s="53"/>
      <c r="D15" s="53"/>
      <c r="E15" s="38" t="s">
        <v>27</v>
      </c>
      <c r="F15" s="38" t="s">
        <v>30</v>
      </c>
      <c r="G15" s="38" t="s">
        <v>31</v>
      </c>
      <c r="H15" s="38" t="s">
        <v>8</v>
      </c>
      <c r="I15" s="38" t="s">
        <v>8</v>
      </c>
      <c r="J15" s="36"/>
      <c r="K15" s="36"/>
      <c r="L15" s="36"/>
      <c r="M15" s="36"/>
      <c r="N15" s="36"/>
      <c r="O15" s="36"/>
      <c r="P15" s="3"/>
      <c r="Q15" s="3"/>
      <c r="R15" s="3"/>
    </row>
    <row r="16" spans="1:18" ht="51" customHeight="1" x14ac:dyDescent="0.25">
      <c r="A16" s="50"/>
      <c r="B16" s="51"/>
      <c r="C16" s="54"/>
      <c r="D16" s="54"/>
      <c r="E16" s="39"/>
      <c r="F16" s="39"/>
      <c r="G16" s="39"/>
      <c r="H16" s="39"/>
      <c r="I16" s="39"/>
      <c r="J16" s="37"/>
      <c r="K16" s="37"/>
      <c r="L16" s="37"/>
      <c r="M16" s="37"/>
      <c r="N16" s="37"/>
      <c r="O16" s="37"/>
      <c r="P16" s="3"/>
      <c r="Q16" s="3"/>
      <c r="R16" s="3"/>
    </row>
    <row r="17" spans="1:15" x14ac:dyDescent="0.25">
      <c r="A17" s="6">
        <v>1</v>
      </c>
      <c r="B17" s="7">
        <v>2</v>
      </c>
      <c r="C17" s="8">
        <v>3</v>
      </c>
      <c r="D17" s="6">
        <v>4</v>
      </c>
      <c r="E17" s="7">
        <v>5</v>
      </c>
      <c r="F17" s="25">
        <v>6</v>
      </c>
      <c r="G17" s="26">
        <v>7</v>
      </c>
      <c r="H17" s="7">
        <v>8</v>
      </c>
      <c r="I17" s="8">
        <v>9</v>
      </c>
      <c r="J17" s="6">
        <v>10</v>
      </c>
      <c r="K17" s="7">
        <v>11</v>
      </c>
      <c r="L17" s="8">
        <v>12</v>
      </c>
      <c r="M17" s="6">
        <v>13</v>
      </c>
      <c r="N17" s="7">
        <v>14</v>
      </c>
      <c r="O17" s="8">
        <v>15</v>
      </c>
    </row>
    <row r="18" spans="1:15" ht="24" customHeight="1" x14ac:dyDescent="0.25">
      <c r="A18" s="6">
        <v>1</v>
      </c>
      <c r="B18" s="27" t="s">
        <v>25</v>
      </c>
      <c r="C18" s="31" t="s">
        <v>19</v>
      </c>
      <c r="D18" s="29">
        <v>30</v>
      </c>
      <c r="E18" s="12">
        <v>6000</v>
      </c>
      <c r="F18" s="24">
        <v>6600</v>
      </c>
      <c r="G18" s="24">
        <v>7200</v>
      </c>
      <c r="H18" s="7"/>
      <c r="I18" s="8"/>
      <c r="J18" s="12">
        <v>6000</v>
      </c>
      <c r="K18" s="7"/>
      <c r="L18" s="8"/>
      <c r="M18" s="6"/>
      <c r="N18" s="12">
        <v>6000</v>
      </c>
      <c r="O18" s="12">
        <f t="shared" ref="O18:O27" si="0">N18*D18</f>
        <v>180000</v>
      </c>
    </row>
    <row r="19" spans="1:15" ht="24" customHeight="1" x14ac:dyDescent="0.25">
      <c r="A19" s="6">
        <v>2</v>
      </c>
      <c r="B19" s="27" t="s">
        <v>20</v>
      </c>
      <c r="C19" s="31" t="s">
        <v>19</v>
      </c>
      <c r="D19" s="29">
        <v>30</v>
      </c>
      <c r="E19" s="12">
        <v>3800</v>
      </c>
      <c r="F19" s="24">
        <v>4180</v>
      </c>
      <c r="G19" s="24">
        <v>4560</v>
      </c>
      <c r="H19" s="7"/>
      <c r="I19" s="8"/>
      <c r="J19" s="12">
        <v>3800</v>
      </c>
      <c r="K19" s="7"/>
      <c r="L19" s="8"/>
      <c r="M19" s="6"/>
      <c r="N19" s="12">
        <v>3800</v>
      </c>
      <c r="O19" s="12">
        <f t="shared" si="0"/>
        <v>114000</v>
      </c>
    </row>
    <row r="20" spans="1:15" ht="24" customHeight="1" x14ac:dyDescent="0.25">
      <c r="A20" s="6">
        <v>3</v>
      </c>
      <c r="B20" s="28" t="s">
        <v>32</v>
      </c>
      <c r="C20" s="31" t="s">
        <v>19</v>
      </c>
      <c r="D20" s="29">
        <v>30</v>
      </c>
      <c r="E20" s="24">
        <v>550</v>
      </c>
      <c r="F20" s="24">
        <v>605</v>
      </c>
      <c r="G20" s="24">
        <v>660</v>
      </c>
      <c r="H20" s="7"/>
      <c r="I20" s="8"/>
      <c r="J20" s="24">
        <v>550</v>
      </c>
      <c r="K20" s="7"/>
      <c r="L20" s="8"/>
      <c r="M20" s="6"/>
      <c r="N20" s="24">
        <v>550</v>
      </c>
      <c r="O20" s="12">
        <f t="shared" si="0"/>
        <v>16500</v>
      </c>
    </row>
    <row r="21" spans="1:15" ht="24" customHeight="1" x14ac:dyDescent="0.25">
      <c r="A21" s="6">
        <v>4</v>
      </c>
      <c r="B21" s="27" t="s">
        <v>34</v>
      </c>
      <c r="C21" s="31" t="s">
        <v>19</v>
      </c>
      <c r="D21" s="29">
        <v>30</v>
      </c>
      <c r="E21" s="12">
        <v>340</v>
      </c>
      <c r="F21" s="24">
        <v>374</v>
      </c>
      <c r="G21" s="24">
        <v>408</v>
      </c>
      <c r="H21" s="21"/>
      <c r="I21" s="22"/>
      <c r="J21" s="12">
        <v>340</v>
      </c>
      <c r="K21" s="21"/>
      <c r="L21" s="22"/>
      <c r="M21" s="23"/>
      <c r="N21" s="12">
        <v>340</v>
      </c>
      <c r="O21" s="12">
        <f t="shared" si="0"/>
        <v>10200</v>
      </c>
    </row>
    <row r="22" spans="1:15" ht="24" customHeight="1" x14ac:dyDescent="0.25">
      <c r="A22" s="6">
        <v>5</v>
      </c>
      <c r="B22" s="27" t="s">
        <v>22</v>
      </c>
      <c r="C22" s="31" t="s">
        <v>19</v>
      </c>
      <c r="D22" s="29">
        <v>30</v>
      </c>
      <c r="E22" s="24">
        <v>600</v>
      </c>
      <c r="F22" s="24">
        <v>660</v>
      </c>
      <c r="G22" s="24">
        <v>720</v>
      </c>
      <c r="H22" s="21"/>
      <c r="I22" s="22"/>
      <c r="J22" s="24">
        <v>600</v>
      </c>
      <c r="K22" s="21"/>
      <c r="L22" s="22"/>
      <c r="M22" s="23"/>
      <c r="N22" s="24">
        <v>600</v>
      </c>
      <c r="O22" s="12">
        <f t="shared" si="0"/>
        <v>18000</v>
      </c>
    </row>
    <row r="23" spans="1:15" ht="24" customHeight="1" x14ac:dyDescent="0.25">
      <c r="A23" s="6">
        <v>6</v>
      </c>
      <c r="B23" s="27" t="s">
        <v>21</v>
      </c>
      <c r="C23" s="31" t="s">
        <v>19</v>
      </c>
      <c r="D23" s="29">
        <v>30</v>
      </c>
      <c r="E23" s="24">
        <v>450</v>
      </c>
      <c r="F23" s="24">
        <v>495</v>
      </c>
      <c r="G23" s="24">
        <v>540</v>
      </c>
      <c r="H23" s="21"/>
      <c r="I23" s="22"/>
      <c r="J23" s="24">
        <v>450</v>
      </c>
      <c r="K23" s="21"/>
      <c r="L23" s="22"/>
      <c r="M23" s="23"/>
      <c r="N23" s="24">
        <v>450</v>
      </c>
      <c r="O23" s="12">
        <f t="shared" si="0"/>
        <v>13500</v>
      </c>
    </row>
    <row r="24" spans="1:15" ht="24" customHeight="1" x14ac:dyDescent="0.25">
      <c r="A24" s="6">
        <v>7</v>
      </c>
      <c r="B24" s="27" t="s">
        <v>23</v>
      </c>
      <c r="C24" s="31" t="s">
        <v>19</v>
      </c>
      <c r="D24" s="29">
        <v>30</v>
      </c>
      <c r="E24" s="24">
        <v>650</v>
      </c>
      <c r="F24" s="24">
        <v>715</v>
      </c>
      <c r="G24" s="24">
        <v>780</v>
      </c>
      <c r="H24" s="21"/>
      <c r="I24" s="22"/>
      <c r="J24" s="24">
        <v>650</v>
      </c>
      <c r="K24" s="21"/>
      <c r="L24" s="22"/>
      <c r="M24" s="23"/>
      <c r="N24" s="24">
        <v>650</v>
      </c>
      <c r="O24" s="12">
        <f t="shared" si="0"/>
        <v>19500</v>
      </c>
    </row>
    <row r="25" spans="1:15" ht="24" customHeight="1" x14ac:dyDescent="0.25">
      <c r="A25" s="6">
        <v>8</v>
      </c>
      <c r="B25" s="27" t="s">
        <v>28</v>
      </c>
      <c r="C25" s="31" t="s">
        <v>19</v>
      </c>
      <c r="D25" s="29">
        <v>30</v>
      </c>
      <c r="E25" s="24">
        <v>250</v>
      </c>
      <c r="F25" s="24">
        <v>275</v>
      </c>
      <c r="G25" s="24">
        <v>300</v>
      </c>
      <c r="H25" s="21"/>
      <c r="I25" s="22"/>
      <c r="J25" s="24">
        <v>250</v>
      </c>
      <c r="K25" s="21"/>
      <c r="L25" s="22"/>
      <c r="M25" s="23"/>
      <c r="N25" s="24">
        <v>250</v>
      </c>
      <c r="O25" s="12">
        <f t="shared" si="0"/>
        <v>7500</v>
      </c>
    </row>
    <row r="26" spans="1:15" ht="24" customHeight="1" x14ac:dyDescent="0.25">
      <c r="A26" s="6">
        <v>9</v>
      </c>
      <c r="B26" s="27" t="s">
        <v>29</v>
      </c>
      <c r="C26" s="31" t="s">
        <v>19</v>
      </c>
      <c r="D26" s="29">
        <v>30</v>
      </c>
      <c r="E26" s="24">
        <v>180</v>
      </c>
      <c r="F26" s="24">
        <v>198</v>
      </c>
      <c r="G26" s="24">
        <v>216</v>
      </c>
      <c r="H26" s="21"/>
      <c r="I26" s="22"/>
      <c r="J26" s="24">
        <v>180</v>
      </c>
      <c r="K26" s="21"/>
      <c r="L26" s="22"/>
      <c r="M26" s="23"/>
      <c r="N26" s="24">
        <v>180</v>
      </c>
      <c r="O26" s="12">
        <f t="shared" si="0"/>
        <v>5400</v>
      </c>
    </row>
    <row r="27" spans="1:15" ht="24" customHeight="1" x14ac:dyDescent="0.25">
      <c r="A27" s="6">
        <v>10</v>
      </c>
      <c r="B27" s="27" t="s">
        <v>26</v>
      </c>
      <c r="C27" s="31" t="s">
        <v>19</v>
      </c>
      <c r="D27" s="29">
        <v>30</v>
      </c>
      <c r="E27" s="24">
        <v>2100</v>
      </c>
      <c r="F27" s="24">
        <v>2310</v>
      </c>
      <c r="G27" s="24">
        <v>2520</v>
      </c>
      <c r="H27" s="21"/>
      <c r="I27" s="22"/>
      <c r="J27" s="24">
        <v>2100</v>
      </c>
      <c r="K27" s="21"/>
      <c r="L27" s="22"/>
      <c r="M27" s="23"/>
      <c r="N27" s="24">
        <v>2100</v>
      </c>
      <c r="O27" s="12">
        <f t="shared" si="0"/>
        <v>63000</v>
      </c>
    </row>
    <row r="28" spans="1:15" ht="22.5" customHeight="1" x14ac:dyDescent="0.25">
      <c r="A28" s="30"/>
      <c r="B28" s="47" t="s">
        <v>16</v>
      </c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11">
        <f>SUM(O18:O27)</f>
        <v>447600</v>
      </c>
    </row>
    <row r="29" spans="1:15" ht="10.5" customHeight="1" x14ac:dyDescent="0.25">
      <c r="A29" s="14"/>
      <c r="B29" s="15"/>
      <c r="C29" s="16"/>
      <c r="D29" s="17"/>
      <c r="E29" s="18"/>
      <c r="F29" s="18"/>
      <c r="G29" s="18"/>
      <c r="H29" s="19"/>
      <c r="I29" s="18"/>
      <c r="J29" s="19"/>
      <c r="K29" s="19"/>
      <c r="L29" s="19"/>
      <c r="M29" s="19"/>
      <c r="N29" s="19"/>
      <c r="O29" s="20"/>
    </row>
    <row r="30" spans="1:15" ht="46.35" customHeight="1" x14ac:dyDescent="0.25">
      <c r="A30" s="46" t="s">
        <v>9</v>
      </c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</row>
    <row r="31" spans="1:15" ht="28.5" customHeight="1" x14ac:dyDescent="0.25">
      <c r="A31" s="32" t="s">
        <v>14</v>
      </c>
      <c r="B31" s="32"/>
      <c r="C31" s="32"/>
      <c r="D31" s="32"/>
      <c r="E31" s="32"/>
      <c r="F31" s="32"/>
      <c r="G31" s="32"/>
      <c r="H31" s="32"/>
      <c r="I31" s="32"/>
      <c r="J31" s="32"/>
      <c r="K31" s="32"/>
      <c r="L31" s="32"/>
      <c r="M31" s="32"/>
      <c r="N31" s="32"/>
      <c r="O31" s="32"/>
    </row>
    <row r="32" spans="1:15" x14ac:dyDescent="0.25">
      <c r="A32" s="33" t="s">
        <v>24</v>
      </c>
      <c r="B32" s="34"/>
      <c r="C32" s="34"/>
      <c r="D32" s="34"/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34"/>
    </row>
  </sheetData>
  <mergeCells count="25">
    <mergeCell ref="A2:M2"/>
    <mergeCell ref="A10:O10"/>
    <mergeCell ref="A13:A16"/>
    <mergeCell ref="B13:B16"/>
    <mergeCell ref="D13:D16"/>
    <mergeCell ref="J13:J16"/>
    <mergeCell ref="K13:K16"/>
    <mergeCell ref="A11:O11"/>
    <mergeCell ref="F15:F16"/>
    <mergeCell ref="G15:G16"/>
    <mergeCell ref="N13:N16"/>
    <mergeCell ref="O13:O16"/>
    <mergeCell ref="C13:C16"/>
    <mergeCell ref="A3:D9"/>
    <mergeCell ref="I3:N9"/>
    <mergeCell ref="A31:O31"/>
    <mergeCell ref="A32:O32"/>
    <mergeCell ref="M13:M16"/>
    <mergeCell ref="E15:E16"/>
    <mergeCell ref="H15:H16"/>
    <mergeCell ref="I15:I16"/>
    <mergeCell ref="E13:I14"/>
    <mergeCell ref="A30:O30"/>
    <mergeCell ref="L13:L16"/>
    <mergeCell ref="B28:N28"/>
  </mergeCells>
  <pageMargins left="0.62992125984251968" right="0.23622047244094491" top="0.35433070866141736" bottom="0.15748031496062992" header="0.31496062992125984" footer="0.31496062992125984"/>
  <pageSetup paperSize="9" scale="8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7"/>
  <sheetViews>
    <sheetView topLeftCell="A6" workbookViewId="0">
      <selection activeCell="E14" sqref="E14"/>
    </sheetView>
  </sheetViews>
  <sheetFormatPr defaultRowHeight="15" x14ac:dyDescent="0.25"/>
  <cols>
    <col min="1" max="1" width="79.5703125" customWidth="1"/>
  </cols>
  <sheetData>
    <row r="6" spans="1:1" ht="63" x14ac:dyDescent="0.25">
      <c r="A6" s="10" t="s">
        <v>11</v>
      </c>
    </row>
    <row r="7" spans="1:1" ht="15.75" x14ac:dyDescent="0.25">
      <c r="A7" s="9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2026-05-14T11:56:06Z</dcterms:modified>
</cp:coreProperties>
</file>