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conomist\Desktop\Корнеева Н.Г\ГОСЗАКУПКИ-АЛЬМУС\закупки 2026\хозы\закупка-ЭМ-лейкопластырь, перчатки\"/>
    </mc:Choice>
  </mc:AlternateContent>
  <bookViews>
    <workbookView xWindow="0" yWindow="0" windowWidth="16515" windowHeight="3975"/>
  </bookViews>
  <sheets>
    <sheet name="свод общий" sheetId="6" r:id="rId1"/>
  </sheets>
  <definedNames>
    <definedName name="_xlnm._FilterDatabase" localSheetId="0" hidden="1">'свод общий'!$A$7:$R$10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6" l="1"/>
  <c r="M9" i="6"/>
  <c r="N9" i="6"/>
  <c r="Q9" i="6" s="1"/>
  <c r="R9" i="6" s="1"/>
  <c r="O9" i="6"/>
  <c r="P9" i="6" l="1"/>
  <c r="O8" i="6" l="1"/>
  <c r="N8" i="6"/>
  <c r="Q8" i="6" s="1"/>
  <c r="R8" i="6" s="1"/>
  <c r="M8" i="6"/>
  <c r="K8" i="6"/>
  <c r="P8" i="6" l="1"/>
  <c r="R10" i="6" l="1"/>
</calcChain>
</file>

<file path=xl/sharedStrings.xml><?xml version="1.0" encoding="utf-8"?>
<sst xmlns="http://schemas.openxmlformats.org/spreadsheetml/2006/main" count="36" uniqueCount="36">
  <si>
    <t>№ п/п</t>
  </si>
  <si>
    <t>Наименование товара (работы, услуги)</t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</si>
  <si>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</si>
  <si>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</si>
  <si>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</si>
  <si>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</si>
  <si>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</si>
  <si>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</si>
  <si>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</si>
  <si>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8а</t>
  </si>
  <si>
    <t>8б</t>
  </si>
  <si>
    <t>11 = кол-во ИЦИ</t>
  </si>
  <si>
    <t>12=            /n</t>
  </si>
  <si>
    <t>Начальная (максимальная) цена контракта (НМЦК)</t>
  </si>
  <si>
    <t xml:space="preserve">Расчет начальной (максимальной) цены контракта        </t>
  </si>
  <si>
    <t>16=15*10</t>
  </si>
  <si>
    <t>v - кол-во (объем) закупаемого товара (работы, услуги), шт.</t>
  </si>
  <si>
    <t>Определение и обоснование НМЦК методом сопоставимых рыночных цен (анализа рынка)</t>
  </si>
  <si>
    <r>
      <t xml:space="preserve">Начальная (максимальная) цена контракта определена и обоснована в соответствии с требованиями статьи 22 ФЗ № 44-ФЗ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 </t>
    </r>
    <r>
      <rPr>
        <sz val="12"/>
        <color rgb="FFFF0000"/>
        <rFont val="Times New Roman"/>
        <family val="1"/>
        <charset val="204"/>
      </rPr>
      <t>метод сопоставимых рыночных цен.</t>
    </r>
    <r>
      <rPr>
        <sz val="12"/>
        <color theme="1"/>
        <rFont val="Times New Roman"/>
        <family val="1"/>
        <charset val="204"/>
      </rPr>
      <t xml:space="preserve">
</t>
    </r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</si>
  <si>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</si>
  <si>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Предельная цена единицы товара, работы, услуги, установленная в рамках нормирования в сфере закупок</t>
  </si>
  <si>
    <r>
      <rPr>
        <b/>
        <sz val="10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</si>
  <si>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</si>
  <si>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9=4+5+6+7+8+8а</t>
  </si>
  <si>
    <t xml:space="preserve"> на поставку хозяйственных товаров</t>
  </si>
  <si>
    <t>Ед.измерения</t>
  </si>
  <si>
    <t>500</t>
  </si>
  <si>
    <r>
      <t xml:space="preserve">Средняя цена из Реестра товаров, включая НДС, руб. </t>
    </r>
    <r>
      <rPr>
        <sz val="10"/>
        <rFont val="Times New Roman"/>
        <family val="1"/>
        <charset val="204"/>
      </rPr>
      <t>на</t>
    </r>
    <r>
      <rPr>
        <sz val="10"/>
        <color rgb="FFFF0000"/>
        <rFont val="Times New Roman"/>
        <family val="1"/>
        <charset val="204"/>
      </rPr>
      <t xml:space="preserve"> </t>
    </r>
    <r>
      <rPr>
        <u/>
        <sz val="10"/>
        <color rgb="FFFF0000"/>
        <rFont val="Times New Roman"/>
        <family val="1"/>
        <charset val="204"/>
      </rPr>
      <t>2 квартал</t>
    </r>
    <r>
      <rPr>
        <u/>
        <sz val="10"/>
        <color indexed="10"/>
        <rFont val="Times New Roman"/>
        <family val="1"/>
        <charset val="204"/>
      </rPr>
      <t xml:space="preserve"> 2026</t>
    </r>
  </si>
  <si>
    <t>Набор лейкопластырей бактерицидных</t>
  </si>
  <si>
    <t>набор</t>
  </si>
  <si>
    <t>15</t>
  </si>
  <si>
    <t>Перчатки смотровые/процедурные из латекса гевеи, неопудренные, нестерильные тип 1</t>
  </si>
  <si>
    <t>ПАР</t>
  </si>
  <si>
    <t>Предложение от участника № 2 вх. № 32/2026 от 14.04.2026; вх. № 35/2026 от 15.04.2026</t>
  </si>
  <si>
    <t>Предложение от участника № 3 вх. № 33/2026 от 15.04.2026; вх.№ 36/2026 от 15.04.2026</t>
  </si>
  <si>
    <t>Предложение от участника № 1 вх. №31/2026 от 14.04.2026; вх. №34/2026 от 15.04.2026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</si>
</sst>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rgb="FFFF0000"/>
      <name val="Times New Roman"/>
      <family val="1"/>
      <charset val="204"/>
    </font>
    <font>
      <u/>
      <sz val="10"/>
      <color rgb="FFFF0000"/>
      <name val="Times New Roman"/>
      <family val="1"/>
      <charset val="204"/>
    </font>
    <font>
      <u/>
      <sz val="10"/>
      <color indexed="1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38">
    <xf numFmtId="0" fontId="0" fillId="0" borderId="0" xfId="0"/>
    <xf numFmtId="4" fontId="2" fillId="0" borderId="2" xfId="0" applyNumberFormat="1" applyFont="1" applyFill="1" applyBorder="1" applyAlignment="1">
      <alignment horizontal="left" vertical="top" wrapText="1"/>
    </xf>
    <xf numFmtId="4" fontId="2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Fill="1" applyAlignment="1">
      <alignment vertical="center"/>
    </xf>
    <xf numFmtId="0" fontId="6" fillId="0" borderId="2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0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left" vertical="top" wrapText="1"/>
    </xf>
    <xf numFmtId="1" fontId="7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4" fontId="6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top" wrapText="1"/>
    </xf>
    <xf numFmtId="4" fontId="6" fillId="0" borderId="2" xfId="0" applyNumberFormat="1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1" fontId="11" fillId="0" borderId="2" xfId="0" applyNumberFormat="1" applyFont="1" applyFill="1" applyBorder="1" applyAlignment="1">
      <alignment horizontal="center" vertical="top" wrapText="1"/>
    </xf>
    <xf numFmtId="1" fontId="11" fillId="0" borderId="1" xfId="0" applyNumberFormat="1" applyFont="1" applyFill="1" applyBorder="1" applyAlignment="1">
      <alignment horizontal="center" vertical="top" wrapText="1"/>
    </xf>
    <xf numFmtId="1" fontId="2" fillId="0" borderId="2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4" fontId="17" fillId="0" borderId="2" xfId="0" applyNumberFormat="1" applyFont="1" applyFill="1" applyBorder="1" applyAlignment="1">
      <alignment horizontal="left" vertical="top" wrapText="1"/>
    </xf>
    <xf numFmtId="4" fontId="1" fillId="0" borderId="2" xfId="0" applyNumberFormat="1" applyFont="1" applyFill="1" applyBorder="1" applyAlignment="1">
      <alignment horizontal="right" vertical="top" wrapText="1"/>
    </xf>
    <xf numFmtId="4" fontId="1" fillId="0" borderId="2" xfId="0" applyNumberFormat="1" applyFont="1" applyFill="1" applyBorder="1" applyAlignment="1">
      <alignment horizontal="center" vertical="top" wrapText="1"/>
    </xf>
    <xf numFmtId="1" fontId="3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center" vertical="top"/>
    </xf>
    <xf numFmtId="4" fontId="2" fillId="0" borderId="0" xfId="0" applyNumberFormat="1" applyFont="1" applyFill="1" applyAlignment="1">
      <alignment vertical="top"/>
    </xf>
    <xf numFmtId="2" fontId="3" fillId="0" borderId="0" xfId="0" applyNumberFormat="1" applyFont="1" applyFill="1" applyAlignment="1">
      <alignment vertical="top"/>
    </xf>
    <xf numFmtId="10" fontId="3" fillId="0" borderId="0" xfId="0" applyNumberFormat="1" applyFont="1" applyFill="1" applyAlignment="1">
      <alignment vertical="top"/>
    </xf>
    <xf numFmtId="4" fontId="12" fillId="0" borderId="0" xfId="0" applyNumberFormat="1" applyFont="1" applyFill="1" applyAlignment="1">
      <alignment vertical="top"/>
    </xf>
    <xf numFmtId="1" fontId="0" fillId="0" borderId="0" xfId="0" applyNumberFormat="1" applyFill="1" applyAlignment="1">
      <alignment vertical="top"/>
    </xf>
    <xf numFmtId="0" fontId="0" fillId="0" borderId="0" xfId="0" applyFill="1" applyAlignment="1">
      <alignment horizontal="center" vertical="top"/>
    </xf>
  </cellXfs>
  <cellStyles count="2">
    <cellStyle name="Обычный" xfId="0" builtinId="0"/>
    <cellStyle name="Обычный 2 2 2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219075</xdr:colOff>
      <xdr:row>3</xdr:row>
      <xdr:rowOff>0</xdr:rowOff>
    </xdr:from>
    <xdr:to>
      <xdr:col>15</xdr:col>
      <xdr:colOff>485775</xdr:colOff>
      <xdr:row>3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1839575" y="6000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114300</xdr:colOff>
      <xdr:row>5</xdr:row>
      <xdr:rowOff>295275</xdr:rowOff>
    </xdr:from>
    <xdr:to>
      <xdr:col>10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24750" y="265747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28575</xdr:colOff>
      <xdr:row>5</xdr:row>
      <xdr:rowOff>419100</xdr:rowOff>
    </xdr:from>
    <xdr:to>
      <xdr:col>14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100" y="27813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66675</xdr:colOff>
      <xdr:row>5</xdr:row>
      <xdr:rowOff>638175</xdr:rowOff>
    </xdr:from>
    <xdr:to>
      <xdr:col>15</xdr:col>
      <xdr:colOff>704850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7175" y="300037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219075</xdr:colOff>
      <xdr:row>6</xdr:row>
      <xdr:rowOff>228600</xdr:rowOff>
    </xdr:from>
    <xdr:to>
      <xdr:col>13</xdr:col>
      <xdr:colOff>485775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125075" y="40100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219075</xdr:colOff>
      <xdr:row>6</xdr:row>
      <xdr:rowOff>228600</xdr:rowOff>
    </xdr:from>
    <xdr:to>
      <xdr:col>13</xdr:col>
      <xdr:colOff>485775</xdr:colOff>
      <xdr:row>6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125075" y="40100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350309</xdr:colOff>
      <xdr:row>4</xdr:row>
      <xdr:rowOff>740833</xdr:rowOff>
    </xdr:from>
    <xdr:to>
      <xdr:col>10</xdr:col>
      <xdr:colOff>874184</xdr:colOff>
      <xdr:row>5</xdr:row>
      <xdr:rowOff>241300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760759" y="2283883"/>
          <a:ext cx="523875" cy="319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65314</xdr:colOff>
      <xdr:row>5</xdr:row>
      <xdr:rowOff>704850</xdr:rowOff>
    </xdr:from>
    <xdr:to>
      <xdr:col>14</xdr:col>
      <xdr:colOff>903514</xdr:colOff>
      <xdr:row>5</xdr:row>
      <xdr:rowOff>1066800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2839" y="3067050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58208</xdr:colOff>
      <xdr:row>5</xdr:row>
      <xdr:rowOff>972609</xdr:rowOff>
    </xdr:from>
    <xdr:to>
      <xdr:col>15</xdr:col>
      <xdr:colOff>696383</xdr:colOff>
      <xdr:row>5</xdr:row>
      <xdr:rowOff>1239309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8708" y="3334809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1009650</xdr:colOff>
      <xdr:row>4</xdr:row>
      <xdr:rowOff>28575</xdr:rowOff>
    </xdr:from>
    <xdr:to>
      <xdr:col>10</xdr:col>
      <xdr:colOff>9526</xdr:colOff>
      <xdr:row>4</xdr:row>
      <xdr:rowOff>190500</xdr:rowOff>
    </xdr:to>
    <xdr:pic>
      <xdr:nvPicPr>
        <xdr:cNvPr id="11" name="Рисунок 5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57162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289681</xdr:colOff>
      <xdr:row>6</xdr:row>
      <xdr:rowOff>44336</xdr:rowOff>
    </xdr:from>
    <xdr:to>
      <xdr:col>9</xdr:col>
      <xdr:colOff>737356</xdr:colOff>
      <xdr:row>6</xdr:row>
      <xdr:rowOff>334055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74712" y="3997211"/>
          <a:ext cx="447675" cy="289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295275</xdr:colOff>
      <xdr:row>6</xdr:row>
      <xdr:rowOff>28575</xdr:rowOff>
    </xdr:from>
    <xdr:to>
      <xdr:col>13</xdr:col>
      <xdr:colOff>561975</xdr:colOff>
      <xdr:row>6</xdr:row>
      <xdr:rowOff>228600</xdr:rowOff>
    </xdr:to>
    <xdr:pic>
      <xdr:nvPicPr>
        <xdr:cNvPr id="1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201275" y="381000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5"/>
  <sheetViews>
    <sheetView tabSelected="1" topLeftCell="A2" zoomScale="80" zoomScaleNormal="80" workbookViewId="0">
      <selection activeCell="K19" sqref="K19"/>
    </sheetView>
  </sheetViews>
  <sheetFormatPr defaultRowHeight="15" x14ac:dyDescent="0.25"/>
  <cols>
    <col min="1" max="1" width="5" style="36" customWidth="1"/>
    <col min="2" max="2" width="41" style="7" customWidth="1"/>
    <col min="3" max="3" width="9.85546875" style="37" customWidth="1"/>
    <col min="4" max="5" width="12.5703125" style="7" customWidth="1"/>
    <col min="6" max="6" width="11.5703125" style="7" customWidth="1"/>
    <col min="7" max="7" width="10.28515625" style="7" customWidth="1"/>
    <col min="8" max="8" width="9.85546875" style="7" customWidth="1"/>
    <col min="9" max="9" width="10.5703125" style="7" customWidth="1"/>
    <col min="10" max="10" width="14.85546875" style="7" customWidth="1"/>
    <col min="11" max="11" width="17.140625" style="7" customWidth="1"/>
    <col min="12" max="12" width="10.42578125" style="7" customWidth="1"/>
    <col min="13" max="13" width="9.85546875" style="7" customWidth="1"/>
    <col min="14" max="14" width="11.5703125" style="7" customWidth="1"/>
    <col min="15" max="15" width="14.140625" style="7" customWidth="1"/>
    <col min="16" max="16" width="10.85546875" style="7" customWidth="1"/>
    <col min="17" max="17" width="13.85546875" style="7" customWidth="1"/>
    <col min="18" max="18" width="16.28515625" style="7" customWidth="1"/>
    <col min="19" max="19" width="9.140625" style="7"/>
    <col min="20" max="20" width="12.5703125" style="7" bestFit="1" customWidth="1"/>
    <col min="21" max="21" width="10.140625" style="7" bestFit="1" customWidth="1"/>
    <col min="22" max="245" width="9.140625" style="7"/>
    <col min="246" max="246" width="7.85546875" style="7" customWidth="1"/>
    <col min="247" max="247" width="13.28515625" style="7" customWidth="1"/>
    <col min="248" max="248" width="9.140625" style="7"/>
    <col min="249" max="249" width="11.7109375" style="7" customWidth="1"/>
    <col min="250" max="250" width="9.85546875" style="7" customWidth="1"/>
    <col min="251" max="251" width="11" style="7" customWidth="1"/>
    <col min="252" max="252" width="10.5703125" style="7" customWidth="1"/>
    <col min="253" max="253" width="3.5703125" style="7" customWidth="1"/>
    <col min="254" max="254" width="16.5703125" style="7" customWidth="1"/>
    <col min="255" max="255" width="8.42578125" style="7" customWidth="1"/>
    <col min="256" max="256" width="8.5703125" style="7" customWidth="1"/>
    <col min="257" max="258" width="8.28515625" style="7" customWidth="1"/>
    <col min="259" max="260" width="8.5703125" style="7" customWidth="1"/>
    <col min="261" max="261" width="10.5703125" style="7" customWidth="1"/>
    <col min="262" max="262" width="9.28515625" style="7" customWidth="1"/>
    <col min="263" max="263" width="10.42578125" style="7" customWidth="1"/>
    <col min="264" max="264" width="9.85546875" style="7" customWidth="1"/>
    <col min="265" max="265" width="11.5703125" style="7" customWidth="1"/>
    <col min="266" max="266" width="14.140625" style="7" customWidth="1"/>
    <col min="267" max="268" width="10.85546875" style="7" customWidth="1"/>
    <col min="269" max="269" width="17.5703125" style="7" customWidth="1"/>
    <col min="270" max="270" width="1.42578125" style="7" customWidth="1"/>
    <col min="271" max="271" width="48.5703125" style="7" customWidth="1"/>
    <col min="272" max="272" width="12.140625" style="7" customWidth="1"/>
    <col min="273" max="501" width="9.140625" style="7"/>
    <col min="502" max="502" width="7.85546875" style="7" customWidth="1"/>
    <col min="503" max="503" width="13.28515625" style="7" customWidth="1"/>
    <col min="504" max="504" width="9.140625" style="7"/>
    <col min="505" max="505" width="11.7109375" style="7" customWidth="1"/>
    <col min="506" max="506" width="9.85546875" style="7" customWidth="1"/>
    <col min="507" max="507" width="11" style="7" customWidth="1"/>
    <col min="508" max="508" width="10.5703125" style="7" customWidth="1"/>
    <col min="509" max="509" width="3.5703125" style="7" customWidth="1"/>
    <col min="510" max="510" width="16.5703125" style="7" customWidth="1"/>
    <col min="511" max="511" width="8.42578125" style="7" customWidth="1"/>
    <col min="512" max="512" width="8.5703125" style="7" customWidth="1"/>
    <col min="513" max="514" width="8.28515625" style="7" customWidth="1"/>
    <col min="515" max="516" width="8.5703125" style="7" customWidth="1"/>
    <col min="517" max="517" width="10.5703125" style="7" customWidth="1"/>
    <col min="518" max="518" width="9.28515625" style="7" customWidth="1"/>
    <col min="519" max="519" width="10.42578125" style="7" customWidth="1"/>
    <col min="520" max="520" width="9.85546875" style="7" customWidth="1"/>
    <col min="521" max="521" width="11.5703125" style="7" customWidth="1"/>
    <col min="522" max="522" width="14.140625" style="7" customWidth="1"/>
    <col min="523" max="524" width="10.85546875" style="7" customWidth="1"/>
    <col min="525" max="525" width="17.5703125" style="7" customWidth="1"/>
    <col min="526" max="526" width="1.42578125" style="7" customWidth="1"/>
    <col min="527" max="527" width="48.5703125" style="7" customWidth="1"/>
    <col min="528" max="528" width="12.140625" style="7" customWidth="1"/>
    <col min="529" max="757" width="9.140625" style="7"/>
    <col min="758" max="758" width="7.85546875" style="7" customWidth="1"/>
    <col min="759" max="759" width="13.28515625" style="7" customWidth="1"/>
    <col min="760" max="760" width="9.140625" style="7"/>
    <col min="761" max="761" width="11.7109375" style="7" customWidth="1"/>
    <col min="762" max="762" width="9.85546875" style="7" customWidth="1"/>
    <col min="763" max="763" width="11" style="7" customWidth="1"/>
    <col min="764" max="764" width="10.5703125" style="7" customWidth="1"/>
    <col min="765" max="765" width="3.5703125" style="7" customWidth="1"/>
    <col min="766" max="766" width="16.5703125" style="7" customWidth="1"/>
    <col min="767" max="767" width="8.42578125" style="7" customWidth="1"/>
    <col min="768" max="768" width="8.5703125" style="7" customWidth="1"/>
    <col min="769" max="770" width="8.28515625" style="7" customWidth="1"/>
    <col min="771" max="772" width="8.5703125" style="7" customWidth="1"/>
    <col min="773" max="773" width="10.5703125" style="7" customWidth="1"/>
    <col min="774" max="774" width="9.28515625" style="7" customWidth="1"/>
    <col min="775" max="775" width="10.42578125" style="7" customWidth="1"/>
    <col min="776" max="776" width="9.85546875" style="7" customWidth="1"/>
    <col min="777" max="777" width="11.5703125" style="7" customWidth="1"/>
    <col min="778" max="778" width="14.140625" style="7" customWidth="1"/>
    <col min="779" max="780" width="10.85546875" style="7" customWidth="1"/>
    <col min="781" max="781" width="17.5703125" style="7" customWidth="1"/>
    <col min="782" max="782" width="1.42578125" style="7" customWidth="1"/>
    <col min="783" max="783" width="48.5703125" style="7" customWidth="1"/>
    <col min="784" max="784" width="12.140625" style="7" customWidth="1"/>
    <col min="785" max="1013" width="9.140625" style="7"/>
    <col min="1014" max="1014" width="7.85546875" style="7" customWidth="1"/>
    <col min="1015" max="1015" width="13.28515625" style="7" customWidth="1"/>
    <col min="1016" max="1016" width="9.140625" style="7"/>
    <col min="1017" max="1017" width="11.7109375" style="7" customWidth="1"/>
    <col min="1018" max="1018" width="9.85546875" style="7" customWidth="1"/>
    <col min="1019" max="1019" width="11" style="7" customWidth="1"/>
    <col min="1020" max="1020" width="10.5703125" style="7" customWidth="1"/>
    <col min="1021" max="1021" width="3.5703125" style="7" customWidth="1"/>
    <col min="1022" max="1022" width="16.5703125" style="7" customWidth="1"/>
    <col min="1023" max="1023" width="8.42578125" style="7" customWidth="1"/>
    <col min="1024" max="1024" width="8.5703125" style="7" customWidth="1"/>
    <col min="1025" max="1026" width="8.28515625" style="7" customWidth="1"/>
    <col min="1027" max="1028" width="8.5703125" style="7" customWidth="1"/>
    <col min="1029" max="1029" width="10.5703125" style="7" customWidth="1"/>
    <col min="1030" max="1030" width="9.28515625" style="7" customWidth="1"/>
    <col min="1031" max="1031" width="10.42578125" style="7" customWidth="1"/>
    <col min="1032" max="1032" width="9.85546875" style="7" customWidth="1"/>
    <col min="1033" max="1033" width="11.5703125" style="7" customWidth="1"/>
    <col min="1034" max="1034" width="14.140625" style="7" customWidth="1"/>
    <col min="1035" max="1036" width="10.85546875" style="7" customWidth="1"/>
    <col min="1037" max="1037" width="17.5703125" style="7" customWidth="1"/>
    <col min="1038" max="1038" width="1.42578125" style="7" customWidth="1"/>
    <col min="1039" max="1039" width="48.5703125" style="7" customWidth="1"/>
    <col min="1040" max="1040" width="12.140625" style="7" customWidth="1"/>
    <col min="1041" max="1269" width="9.140625" style="7"/>
    <col min="1270" max="1270" width="7.85546875" style="7" customWidth="1"/>
    <col min="1271" max="1271" width="13.28515625" style="7" customWidth="1"/>
    <col min="1272" max="1272" width="9.140625" style="7"/>
    <col min="1273" max="1273" width="11.7109375" style="7" customWidth="1"/>
    <col min="1274" max="1274" width="9.85546875" style="7" customWidth="1"/>
    <col min="1275" max="1275" width="11" style="7" customWidth="1"/>
    <col min="1276" max="1276" width="10.5703125" style="7" customWidth="1"/>
    <col min="1277" max="1277" width="3.5703125" style="7" customWidth="1"/>
    <col min="1278" max="1278" width="16.5703125" style="7" customWidth="1"/>
    <col min="1279" max="1279" width="8.42578125" style="7" customWidth="1"/>
    <col min="1280" max="1280" width="8.5703125" style="7" customWidth="1"/>
    <col min="1281" max="1282" width="8.28515625" style="7" customWidth="1"/>
    <col min="1283" max="1284" width="8.5703125" style="7" customWidth="1"/>
    <col min="1285" max="1285" width="10.5703125" style="7" customWidth="1"/>
    <col min="1286" max="1286" width="9.28515625" style="7" customWidth="1"/>
    <col min="1287" max="1287" width="10.42578125" style="7" customWidth="1"/>
    <col min="1288" max="1288" width="9.85546875" style="7" customWidth="1"/>
    <col min="1289" max="1289" width="11.5703125" style="7" customWidth="1"/>
    <col min="1290" max="1290" width="14.140625" style="7" customWidth="1"/>
    <col min="1291" max="1292" width="10.85546875" style="7" customWidth="1"/>
    <col min="1293" max="1293" width="17.5703125" style="7" customWidth="1"/>
    <col min="1294" max="1294" width="1.42578125" style="7" customWidth="1"/>
    <col min="1295" max="1295" width="48.5703125" style="7" customWidth="1"/>
    <col min="1296" max="1296" width="12.140625" style="7" customWidth="1"/>
    <col min="1297" max="1525" width="9.140625" style="7"/>
    <col min="1526" max="1526" width="7.85546875" style="7" customWidth="1"/>
    <col min="1527" max="1527" width="13.28515625" style="7" customWidth="1"/>
    <col min="1528" max="1528" width="9.140625" style="7"/>
    <col min="1529" max="1529" width="11.7109375" style="7" customWidth="1"/>
    <col min="1530" max="1530" width="9.85546875" style="7" customWidth="1"/>
    <col min="1531" max="1531" width="11" style="7" customWidth="1"/>
    <col min="1532" max="1532" width="10.5703125" style="7" customWidth="1"/>
    <col min="1533" max="1533" width="3.5703125" style="7" customWidth="1"/>
    <col min="1534" max="1534" width="16.5703125" style="7" customWidth="1"/>
    <col min="1535" max="1535" width="8.42578125" style="7" customWidth="1"/>
    <col min="1536" max="1536" width="8.5703125" style="7" customWidth="1"/>
    <col min="1537" max="1538" width="8.28515625" style="7" customWidth="1"/>
    <col min="1539" max="1540" width="8.5703125" style="7" customWidth="1"/>
    <col min="1541" max="1541" width="10.5703125" style="7" customWidth="1"/>
    <col min="1542" max="1542" width="9.28515625" style="7" customWidth="1"/>
    <col min="1543" max="1543" width="10.42578125" style="7" customWidth="1"/>
    <col min="1544" max="1544" width="9.85546875" style="7" customWidth="1"/>
    <col min="1545" max="1545" width="11.5703125" style="7" customWidth="1"/>
    <col min="1546" max="1546" width="14.140625" style="7" customWidth="1"/>
    <col min="1547" max="1548" width="10.85546875" style="7" customWidth="1"/>
    <col min="1549" max="1549" width="17.5703125" style="7" customWidth="1"/>
    <col min="1550" max="1550" width="1.42578125" style="7" customWidth="1"/>
    <col min="1551" max="1551" width="48.5703125" style="7" customWidth="1"/>
    <col min="1552" max="1552" width="12.140625" style="7" customWidth="1"/>
    <col min="1553" max="1781" width="9.140625" style="7"/>
    <col min="1782" max="1782" width="7.85546875" style="7" customWidth="1"/>
    <col min="1783" max="1783" width="13.28515625" style="7" customWidth="1"/>
    <col min="1784" max="1784" width="9.140625" style="7"/>
    <col min="1785" max="1785" width="11.7109375" style="7" customWidth="1"/>
    <col min="1786" max="1786" width="9.85546875" style="7" customWidth="1"/>
    <col min="1787" max="1787" width="11" style="7" customWidth="1"/>
    <col min="1788" max="1788" width="10.5703125" style="7" customWidth="1"/>
    <col min="1789" max="1789" width="3.5703125" style="7" customWidth="1"/>
    <col min="1790" max="1790" width="16.5703125" style="7" customWidth="1"/>
    <col min="1791" max="1791" width="8.42578125" style="7" customWidth="1"/>
    <col min="1792" max="1792" width="8.5703125" style="7" customWidth="1"/>
    <col min="1793" max="1794" width="8.28515625" style="7" customWidth="1"/>
    <col min="1795" max="1796" width="8.5703125" style="7" customWidth="1"/>
    <col min="1797" max="1797" width="10.5703125" style="7" customWidth="1"/>
    <col min="1798" max="1798" width="9.28515625" style="7" customWidth="1"/>
    <col min="1799" max="1799" width="10.42578125" style="7" customWidth="1"/>
    <col min="1800" max="1800" width="9.85546875" style="7" customWidth="1"/>
    <col min="1801" max="1801" width="11.5703125" style="7" customWidth="1"/>
    <col min="1802" max="1802" width="14.140625" style="7" customWidth="1"/>
    <col min="1803" max="1804" width="10.85546875" style="7" customWidth="1"/>
    <col min="1805" max="1805" width="17.5703125" style="7" customWidth="1"/>
    <col min="1806" max="1806" width="1.42578125" style="7" customWidth="1"/>
    <col min="1807" max="1807" width="48.5703125" style="7" customWidth="1"/>
    <col min="1808" max="1808" width="12.140625" style="7" customWidth="1"/>
    <col min="1809" max="2037" width="9.140625" style="7"/>
    <col min="2038" max="2038" width="7.85546875" style="7" customWidth="1"/>
    <col min="2039" max="2039" width="13.28515625" style="7" customWidth="1"/>
    <col min="2040" max="2040" width="9.140625" style="7"/>
    <col min="2041" max="2041" width="11.7109375" style="7" customWidth="1"/>
    <col min="2042" max="2042" width="9.85546875" style="7" customWidth="1"/>
    <col min="2043" max="2043" width="11" style="7" customWidth="1"/>
    <col min="2044" max="2044" width="10.5703125" style="7" customWidth="1"/>
    <col min="2045" max="2045" width="3.5703125" style="7" customWidth="1"/>
    <col min="2046" max="2046" width="16.5703125" style="7" customWidth="1"/>
    <col min="2047" max="2047" width="8.42578125" style="7" customWidth="1"/>
    <col min="2048" max="2048" width="8.5703125" style="7" customWidth="1"/>
    <col min="2049" max="2050" width="8.28515625" style="7" customWidth="1"/>
    <col min="2051" max="2052" width="8.5703125" style="7" customWidth="1"/>
    <col min="2053" max="2053" width="10.5703125" style="7" customWidth="1"/>
    <col min="2054" max="2054" width="9.28515625" style="7" customWidth="1"/>
    <col min="2055" max="2055" width="10.42578125" style="7" customWidth="1"/>
    <col min="2056" max="2056" width="9.85546875" style="7" customWidth="1"/>
    <col min="2057" max="2057" width="11.5703125" style="7" customWidth="1"/>
    <col min="2058" max="2058" width="14.140625" style="7" customWidth="1"/>
    <col min="2059" max="2060" width="10.85546875" style="7" customWidth="1"/>
    <col min="2061" max="2061" width="17.5703125" style="7" customWidth="1"/>
    <col min="2062" max="2062" width="1.42578125" style="7" customWidth="1"/>
    <col min="2063" max="2063" width="48.5703125" style="7" customWidth="1"/>
    <col min="2064" max="2064" width="12.140625" style="7" customWidth="1"/>
    <col min="2065" max="2293" width="9.140625" style="7"/>
    <col min="2294" max="2294" width="7.85546875" style="7" customWidth="1"/>
    <col min="2295" max="2295" width="13.28515625" style="7" customWidth="1"/>
    <col min="2296" max="2296" width="9.140625" style="7"/>
    <col min="2297" max="2297" width="11.7109375" style="7" customWidth="1"/>
    <col min="2298" max="2298" width="9.85546875" style="7" customWidth="1"/>
    <col min="2299" max="2299" width="11" style="7" customWidth="1"/>
    <col min="2300" max="2300" width="10.5703125" style="7" customWidth="1"/>
    <col min="2301" max="2301" width="3.5703125" style="7" customWidth="1"/>
    <col min="2302" max="2302" width="16.5703125" style="7" customWidth="1"/>
    <col min="2303" max="2303" width="8.42578125" style="7" customWidth="1"/>
    <col min="2304" max="2304" width="8.5703125" style="7" customWidth="1"/>
    <col min="2305" max="2306" width="8.28515625" style="7" customWidth="1"/>
    <col min="2307" max="2308" width="8.5703125" style="7" customWidth="1"/>
    <col min="2309" max="2309" width="10.5703125" style="7" customWidth="1"/>
    <col min="2310" max="2310" width="9.28515625" style="7" customWidth="1"/>
    <col min="2311" max="2311" width="10.42578125" style="7" customWidth="1"/>
    <col min="2312" max="2312" width="9.85546875" style="7" customWidth="1"/>
    <col min="2313" max="2313" width="11.5703125" style="7" customWidth="1"/>
    <col min="2314" max="2314" width="14.140625" style="7" customWidth="1"/>
    <col min="2315" max="2316" width="10.85546875" style="7" customWidth="1"/>
    <col min="2317" max="2317" width="17.5703125" style="7" customWidth="1"/>
    <col min="2318" max="2318" width="1.42578125" style="7" customWidth="1"/>
    <col min="2319" max="2319" width="48.5703125" style="7" customWidth="1"/>
    <col min="2320" max="2320" width="12.140625" style="7" customWidth="1"/>
    <col min="2321" max="2549" width="9.140625" style="7"/>
    <col min="2550" max="2550" width="7.85546875" style="7" customWidth="1"/>
    <col min="2551" max="2551" width="13.28515625" style="7" customWidth="1"/>
    <col min="2552" max="2552" width="9.140625" style="7"/>
    <col min="2553" max="2553" width="11.7109375" style="7" customWidth="1"/>
    <col min="2554" max="2554" width="9.85546875" style="7" customWidth="1"/>
    <col min="2555" max="2555" width="11" style="7" customWidth="1"/>
    <col min="2556" max="2556" width="10.5703125" style="7" customWidth="1"/>
    <col min="2557" max="2557" width="3.5703125" style="7" customWidth="1"/>
    <col min="2558" max="2558" width="16.5703125" style="7" customWidth="1"/>
    <col min="2559" max="2559" width="8.42578125" style="7" customWidth="1"/>
    <col min="2560" max="2560" width="8.5703125" style="7" customWidth="1"/>
    <col min="2561" max="2562" width="8.28515625" style="7" customWidth="1"/>
    <col min="2563" max="2564" width="8.5703125" style="7" customWidth="1"/>
    <col min="2565" max="2565" width="10.5703125" style="7" customWidth="1"/>
    <col min="2566" max="2566" width="9.28515625" style="7" customWidth="1"/>
    <col min="2567" max="2567" width="10.42578125" style="7" customWidth="1"/>
    <col min="2568" max="2568" width="9.85546875" style="7" customWidth="1"/>
    <col min="2569" max="2569" width="11.5703125" style="7" customWidth="1"/>
    <col min="2570" max="2570" width="14.140625" style="7" customWidth="1"/>
    <col min="2571" max="2572" width="10.85546875" style="7" customWidth="1"/>
    <col min="2573" max="2573" width="17.5703125" style="7" customWidth="1"/>
    <col min="2574" max="2574" width="1.42578125" style="7" customWidth="1"/>
    <col min="2575" max="2575" width="48.5703125" style="7" customWidth="1"/>
    <col min="2576" max="2576" width="12.140625" style="7" customWidth="1"/>
    <col min="2577" max="2805" width="9.140625" style="7"/>
    <col min="2806" max="2806" width="7.85546875" style="7" customWidth="1"/>
    <col min="2807" max="2807" width="13.28515625" style="7" customWidth="1"/>
    <col min="2808" max="2808" width="9.140625" style="7"/>
    <col min="2809" max="2809" width="11.7109375" style="7" customWidth="1"/>
    <col min="2810" max="2810" width="9.85546875" style="7" customWidth="1"/>
    <col min="2811" max="2811" width="11" style="7" customWidth="1"/>
    <col min="2812" max="2812" width="10.5703125" style="7" customWidth="1"/>
    <col min="2813" max="2813" width="3.5703125" style="7" customWidth="1"/>
    <col min="2814" max="2814" width="16.5703125" style="7" customWidth="1"/>
    <col min="2815" max="2815" width="8.42578125" style="7" customWidth="1"/>
    <col min="2816" max="2816" width="8.5703125" style="7" customWidth="1"/>
    <col min="2817" max="2818" width="8.28515625" style="7" customWidth="1"/>
    <col min="2819" max="2820" width="8.5703125" style="7" customWidth="1"/>
    <col min="2821" max="2821" width="10.5703125" style="7" customWidth="1"/>
    <col min="2822" max="2822" width="9.28515625" style="7" customWidth="1"/>
    <col min="2823" max="2823" width="10.42578125" style="7" customWidth="1"/>
    <col min="2824" max="2824" width="9.85546875" style="7" customWidth="1"/>
    <col min="2825" max="2825" width="11.5703125" style="7" customWidth="1"/>
    <col min="2826" max="2826" width="14.140625" style="7" customWidth="1"/>
    <col min="2827" max="2828" width="10.85546875" style="7" customWidth="1"/>
    <col min="2829" max="2829" width="17.5703125" style="7" customWidth="1"/>
    <col min="2830" max="2830" width="1.42578125" style="7" customWidth="1"/>
    <col min="2831" max="2831" width="48.5703125" style="7" customWidth="1"/>
    <col min="2832" max="2832" width="12.140625" style="7" customWidth="1"/>
    <col min="2833" max="3061" width="9.140625" style="7"/>
    <col min="3062" max="3062" width="7.85546875" style="7" customWidth="1"/>
    <col min="3063" max="3063" width="13.28515625" style="7" customWidth="1"/>
    <col min="3064" max="3064" width="9.140625" style="7"/>
    <col min="3065" max="3065" width="11.7109375" style="7" customWidth="1"/>
    <col min="3066" max="3066" width="9.85546875" style="7" customWidth="1"/>
    <col min="3067" max="3067" width="11" style="7" customWidth="1"/>
    <col min="3068" max="3068" width="10.5703125" style="7" customWidth="1"/>
    <col min="3069" max="3069" width="3.5703125" style="7" customWidth="1"/>
    <col min="3070" max="3070" width="16.5703125" style="7" customWidth="1"/>
    <col min="3071" max="3071" width="8.42578125" style="7" customWidth="1"/>
    <col min="3072" max="3072" width="8.5703125" style="7" customWidth="1"/>
    <col min="3073" max="3074" width="8.28515625" style="7" customWidth="1"/>
    <col min="3075" max="3076" width="8.5703125" style="7" customWidth="1"/>
    <col min="3077" max="3077" width="10.5703125" style="7" customWidth="1"/>
    <col min="3078" max="3078" width="9.28515625" style="7" customWidth="1"/>
    <col min="3079" max="3079" width="10.42578125" style="7" customWidth="1"/>
    <col min="3080" max="3080" width="9.85546875" style="7" customWidth="1"/>
    <col min="3081" max="3081" width="11.5703125" style="7" customWidth="1"/>
    <col min="3082" max="3082" width="14.140625" style="7" customWidth="1"/>
    <col min="3083" max="3084" width="10.85546875" style="7" customWidth="1"/>
    <col min="3085" max="3085" width="17.5703125" style="7" customWidth="1"/>
    <col min="3086" max="3086" width="1.42578125" style="7" customWidth="1"/>
    <col min="3087" max="3087" width="48.5703125" style="7" customWidth="1"/>
    <col min="3088" max="3088" width="12.140625" style="7" customWidth="1"/>
    <col min="3089" max="3317" width="9.140625" style="7"/>
    <col min="3318" max="3318" width="7.85546875" style="7" customWidth="1"/>
    <col min="3319" max="3319" width="13.28515625" style="7" customWidth="1"/>
    <col min="3320" max="3320" width="9.140625" style="7"/>
    <col min="3321" max="3321" width="11.7109375" style="7" customWidth="1"/>
    <col min="3322" max="3322" width="9.85546875" style="7" customWidth="1"/>
    <col min="3323" max="3323" width="11" style="7" customWidth="1"/>
    <col min="3324" max="3324" width="10.5703125" style="7" customWidth="1"/>
    <col min="3325" max="3325" width="3.5703125" style="7" customWidth="1"/>
    <col min="3326" max="3326" width="16.5703125" style="7" customWidth="1"/>
    <col min="3327" max="3327" width="8.42578125" style="7" customWidth="1"/>
    <col min="3328" max="3328" width="8.5703125" style="7" customWidth="1"/>
    <col min="3329" max="3330" width="8.28515625" style="7" customWidth="1"/>
    <col min="3331" max="3332" width="8.5703125" style="7" customWidth="1"/>
    <col min="3333" max="3333" width="10.5703125" style="7" customWidth="1"/>
    <col min="3334" max="3334" width="9.28515625" style="7" customWidth="1"/>
    <col min="3335" max="3335" width="10.42578125" style="7" customWidth="1"/>
    <col min="3336" max="3336" width="9.85546875" style="7" customWidth="1"/>
    <col min="3337" max="3337" width="11.5703125" style="7" customWidth="1"/>
    <col min="3338" max="3338" width="14.140625" style="7" customWidth="1"/>
    <col min="3339" max="3340" width="10.85546875" style="7" customWidth="1"/>
    <col min="3341" max="3341" width="17.5703125" style="7" customWidth="1"/>
    <col min="3342" max="3342" width="1.42578125" style="7" customWidth="1"/>
    <col min="3343" max="3343" width="48.5703125" style="7" customWidth="1"/>
    <col min="3344" max="3344" width="12.140625" style="7" customWidth="1"/>
    <col min="3345" max="3573" width="9.140625" style="7"/>
    <col min="3574" max="3574" width="7.85546875" style="7" customWidth="1"/>
    <col min="3575" max="3575" width="13.28515625" style="7" customWidth="1"/>
    <col min="3576" max="3576" width="9.140625" style="7"/>
    <col min="3577" max="3577" width="11.7109375" style="7" customWidth="1"/>
    <col min="3578" max="3578" width="9.85546875" style="7" customWidth="1"/>
    <col min="3579" max="3579" width="11" style="7" customWidth="1"/>
    <col min="3580" max="3580" width="10.5703125" style="7" customWidth="1"/>
    <col min="3581" max="3581" width="3.5703125" style="7" customWidth="1"/>
    <col min="3582" max="3582" width="16.5703125" style="7" customWidth="1"/>
    <col min="3583" max="3583" width="8.42578125" style="7" customWidth="1"/>
    <col min="3584" max="3584" width="8.5703125" style="7" customWidth="1"/>
    <col min="3585" max="3586" width="8.28515625" style="7" customWidth="1"/>
    <col min="3587" max="3588" width="8.5703125" style="7" customWidth="1"/>
    <col min="3589" max="3589" width="10.5703125" style="7" customWidth="1"/>
    <col min="3590" max="3590" width="9.28515625" style="7" customWidth="1"/>
    <col min="3591" max="3591" width="10.42578125" style="7" customWidth="1"/>
    <col min="3592" max="3592" width="9.85546875" style="7" customWidth="1"/>
    <col min="3593" max="3593" width="11.5703125" style="7" customWidth="1"/>
    <col min="3594" max="3594" width="14.140625" style="7" customWidth="1"/>
    <col min="3595" max="3596" width="10.85546875" style="7" customWidth="1"/>
    <col min="3597" max="3597" width="17.5703125" style="7" customWidth="1"/>
    <col min="3598" max="3598" width="1.42578125" style="7" customWidth="1"/>
    <col min="3599" max="3599" width="48.5703125" style="7" customWidth="1"/>
    <col min="3600" max="3600" width="12.140625" style="7" customWidth="1"/>
    <col min="3601" max="3829" width="9.140625" style="7"/>
    <col min="3830" max="3830" width="7.85546875" style="7" customWidth="1"/>
    <col min="3831" max="3831" width="13.28515625" style="7" customWidth="1"/>
    <col min="3832" max="3832" width="9.140625" style="7"/>
    <col min="3833" max="3833" width="11.7109375" style="7" customWidth="1"/>
    <col min="3834" max="3834" width="9.85546875" style="7" customWidth="1"/>
    <col min="3835" max="3835" width="11" style="7" customWidth="1"/>
    <col min="3836" max="3836" width="10.5703125" style="7" customWidth="1"/>
    <col min="3837" max="3837" width="3.5703125" style="7" customWidth="1"/>
    <col min="3838" max="3838" width="16.5703125" style="7" customWidth="1"/>
    <col min="3839" max="3839" width="8.42578125" style="7" customWidth="1"/>
    <col min="3840" max="3840" width="8.5703125" style="7" customWidth="1"/>
    <col min="3841" max="3842" width="8.28515625" style="7" customWidth="1"/>
    <col min="3843" max="3844" width="8.5703125" style="7" customWidth="1"/>
    <col min="3845" max="3845" width="10.5703125" style="7" customWidth="1"/>
    <col min="3846" max="3846" width="9.28515625" style="7" customWidth="1"/>
    <col min="3847" max="3847" width="10.42578125" style="7" customWidth="1"/>
    <col min="3848" max="3848" width="9.85546875" style="7" customWidth="1"/>
    <col min="3849" max="3849" width="11.5703125" style="7" customWidth="1"/>
    <col min="3850" max="3850" width="14.140625" style="7" customWidth="1"/>
    <col min="3851" max="3852" width="10.85546875" style="7" customWidth="1"/>
    <col min="3853" max="3853" width="17.5703125" style="7" customWidth="1"/>
    <col min="3854" max="3854" width="1.42578125" style="7" customWidth="1"/>
    <col min="3855" max="3855" width="48.5703125" style="7" customWidth="1"/>
    <col min="3856" max="3856" width="12.140625" style="7" customWidth="1"/>
    <col min="3857" max="4085" width="9.140625" style="7"/>
    <col min="4086" max="4086" width="7.85546875" style="7" customWidth="1"/>
    <col min="4087" max="4087" width="13.28515625" style="7" customWidth="1"/>
    <col min="4088" max="4088" width="9.140625" style="7"/>
    <col min="4089" max="4089" width="11.7109375" style="7" customWidth="1"/>
    <col min="4090" max="4090" width="9.85546875" style="7" customWidth="1"/>
    <col min="4091" max="4091" width="11" style="7" customWidth="1"/>
    <col min="4092" max="4092" width="10.5703125" style="7" customWidth="1"/>
    <col min="4093" max="4093" width="3.5703125" style="7" customWidth="1"/>
    <col min="4094" max="4094" width="16.5703125" style="7" customWidth="1"/>
    <col min="4095" max="4095" width="8.42578125" style="7" customWidth="1"/>
    <col min="4096" max="4096" width="8.5703125" style="7" customWidth="1"/>
    <col min="4097" max="4098" width="8.28515625" style="7" customWidth="1"/>
    <col min="4099" max="4100" width="8.5703125" style="7" customWidth="1"/>
    <col min="4101" max="4101" width="10.5703125" style="7" customWidth="1"/>
    <col min="4102" max="4102" width="9.28515625" style="7" customWidth="1"/>
    <col min="4103" max="4103" width="10.42578125" style="7" customWidth="1"/>
    <col min="4104" max="4104" width="9.85546875" style="7" customWidth="1"/>
    <col min="4105" max="4105" width="11.5703125" style="7" customWidth="1"/>
    <col min="4106" max="4106" width="14.140625" style="7" customWidth="1"/>
    <col min="4107" max="4108" width="10.85546875" style="7" customWidth="1"/>
    <col min="4109" max="4109" width="17.5703125" style="7" customWidth="1"/>
    <col min="4110" max="4110" width="1.42578125" style="7" customWidth="1"/>
    <col min="4111" max="4111" width="48.5703125" style="7" customWidth="1"/>
    <col min="4112" max="4112" width="12.140625" style="7" customWidth="1"/>
    <col min="4113" max="4341" width="9.140625" style="7"/>
    <col min="4342" max="4342" width="7.85546875" style="7" customWidth="1"/>
    <col min="4343" max="4343" width="13.28515625" style="7" customWidth="1"/>
    <col min="4344" max="4344" width="9.140625" style="7"/>
    <col min="4345" max="4345" width="11.7109375" style="7" customWidth="1"/>
    <col min="4346" max="4346" width="9.85546875" style="7" customWidth="1"/>
    <col min="4347" max="4347" width="11" style="7" customWidth="1"/>
    <col min="4348" max="4348" width="10.5703125" style="7" customWidth="1"/>
    <col min="4349" max="4349" width="3.5703125" style="7" customWidth="1"/>
    <col min="4350" max="4350" width="16.5703125" style="7" customWidth="1"/>
    <col min="4351" max="4351" width="8.42578125" style="7" customWidth="1"/>
    <col min="4352" max="4352" width="8.5703125" style="7" customWidth="1"/>
    <col min="4353" max="4354" width="8.28515625" style="7" customWidth="1"/>
    <col min="4355" max="4356" width="8.5703125" style="7" customWidth="1"/>
    <col min="4357" max="4357" width="10.5703125" style="7" customWidth="1"/>
    <col min="4358" max="4358" width="9.28515625" style="7" customWidth="1"/>
    <col min="4359" max="4359" width="10.42578125" style="7" customWidth="1"/>
    <col min="4360" max="4360" width="9.85546875" style="7" customWidth="1"/>
    <col min="4361" max="4361" width="11.5703125" style="7" customWidth="1"/>
    <col min="4362" max="4362" width="14.140625" style="7" customWidth="1"/>
    <col min="4363" max="4364" width="10.85546875" style="7" customWidth="1"/>
    <col min="4365" max="4365" width="17.5703125" style="7" customWidth="1"/>
    <col min="4366" max="4366" width="1.42578125" style="7" customWidth="1"/>
    <col min="4367" max="4367" width="48.5703125" style="7" customWidth="1"/>
    <col min="4368" max="4368" width="12.140625" style="7" customWidth="1"/>
    <col min="4369" max="4597" width="9.140625" style="7"/>
    <col min="4598" max="4598" width="7.85546875" style="7" customWidth="1"/>
    <col min="4599" max="4599" width="13.28515625" style="7" customWidth="1"/>
    <col min="4600" max="4600" width="9.140625" style="7"/>
    <col min="4601" max="4601" width="11.7109375" style="7" customWidth="1"/>
    <col min="4602" max="4602" width="9.85546875" style="7" customWidth="1"/>
    <col min="4603" max="4603" width="11" style="7" customWidth="1"/>
    <col min="4604" max="4604" width="10.5703125" style="7" customWidth="1"/>
    <col min="4605" max="4605" width="3.5703125" style="7" customWidth="1"/>
    <col min="4606" max="4606" width="16.5703125" style="7" customWidth="1"/>
    <col min="4607" max="4607" width="8.42578125" style="7" customWidth="1"/>
    <col min="4608" max="4608" width="8.5703125" style="7" customWidth="1"/>
    <col min="4609" max="4610" width="8.28515625" style="7" customWidth="1"/>
    <col min="4611" max="4612" width="8.5703125" style="7" customWidth="1"/>
    <col min="4613" max="4613" width="10.5703125" style="7" customWidth="1"/>
    <col min="4614" max="4614" width="9.28515625" style="7" customWidth="1"/>
    <col min="4615" max="4615" width="10.42578125" style="7" customWidth="1"/>
    <col min="4616" max="4616" width="9.85546875" style="7" customWidth="1"/>
    <col min="4617" max="4617" width="11.5703125" style="7" customWidth="1"/>
    <col min="4618" max="4618" width="14.140625" style="7" customWidth="1"/>
    <col min="4619" max="4620" width="10.85546875" style="7" customWidth="1"/>
    <col min="4621" max="4621" width="17.5703125" style="7" customWidth="1"/>
    <col min="4622" max="4622" width="1.42578125" style="7" customWidth="1"/>
    <col min="4623" max="4623" width="48.5703125" style="7" customWidth="1"/>
    <col min="4624" max="4624" width="12.140625" style="7" customWidth="1"/>
    <col min="4625" max="4853" width="9.140625" style="7"/>
    <col min="4854" max="4854" width="7.85546875" style="7" customWidth="1"/>
    <col min="4855" max="4855" width="13.28515625" style="7" customWidth="1"/>
    <col min="4856" max="4856" width="9.140625" style="7"/>
    <col min="4857" max="4857" width="11.7109375" style="7" customWidth="1"/>
    <col min="4858" max="4858" width="9.85546875" style="7" customWidth="1"/>
    <col min="4859" max="4859" width="11" style="7" customWidth="1"/>
    <col min="4860" max="4860" width="10.5703125" style="7" customWidth="1"/>
    <col min="4861" max="4861" width="3.5703125" style="7" customWidth="1"/>
    <col min="4862" max="4862" width="16.5703125" style="7" customWidth="1"/>
    <col min="4863" max="4863" width="8.42578125" style="7" customWidth="1"/>
    <col min="4864" max="4864" width="8.5703125" style="7" customWidth="1"/>
    <col min="4865" max="4866" width="8.28515625" style="7" customWidth="1"/>
    <col min="4867" max="4868" width="8.5703125" style="7" customWidth="1"/>
    <col min="4869" max="4869" width="10.5703125" style="7" customWidth="1"/>
    <col min="4870" max="4870" width="9.28515625" style="7" customWidth="1"/>
    <col min="4871" max="4871" width="10.42578125" style="7" customWidth="1"/>
    <col min="4872" max="4872" width="9.85546875" style="7" customWidth="1"/>
    <col min="4873" max="4873" width="11.5703125" style="7" customWidth="1"/>
    <col min="4874" max="4874" width="14.140625" style="7" customWidth="1"/>
    <col min="4875" max="4876" width="10.85546875" style="7" customWidth="1"/>
    <col min="4877" max="4877" width="17.5703125" style="7" customWidth="1"/>
    <col min="4878" max="4878" width="1.42578125" style="7" customWidth="1"/>
    <col min="4879" max="4879" width="48.5703125" style="7" customWidth="1"/>
    <col min="4880" max="4880" width="12.140625" style="7" customWidth="1"/>
    <col min="4881" max="5109" width="9.140625" style="7"/>
    <col min="5110" max="5110" width="7.85546875" style="7" customWidth="1"/>
    <col min="5111" max="5111" width="13.28515625" style="7" customWidth="1"/>
    <col min="5112" max="5112" width="9.140625" style="7"/>
    <col min="5113" max="5113" width="11.7109375" style="7" customWidth="1"/>
    <col min="5114" max="5114" width="9.85546875" style="7" customWidth="1"/>
    <col min="5115" max="5115" width="11" style="7" customWidth="1"/>
    <col min="5116" max="5116" width="10.5703125" style="7" customWidth="1"/>
    <col min="5117" max="5117" width="3.5703125" style="7" customWidth="1"/>
    <col min="5118" max="5118" width="16.5703125" style="7" customWidth="1"/>
    <col min="5119" max="5119" width="8.42578125" style="7" customWidth="1"/>
    <col min="5120" max="5120" width="8.5703125" style="7" customWidth="1"/>
    <col min="5121" max="5122" width="8.28515625" style="7" customWidth="1"/>
    <col min="5123" max="5124" width="8.5703125" style="7" customWidth="1"/>
    <col min="5125" max="5125" width="10.5703125" style="7" customWidth="1"/>
    <col min="5126" max="5126" width="9.28515625" style="7" customWidth="1"/>
    <col min="5127" max="5127" width="10.42578125" style="7" customWidth="1"/>
    <col min="5128" max="5128" width="9.85546875" style="7" customWidth="1"/>
    <col min="5129" max="5129" width="11.5703125" style="7" customWidth="1"/>
    <col min="5130" max="5130" width="14.140625" style="7" customWidth="1"/>
    <col min="5131" max="5132" width="10.85546875" style="7" customWidth="1"/>
    <col min="5133" max="5133" width="17.5703125" style="7" customWidth="1"/>
    <col min="5134" max="5134" width="1.42578125" style="7" customWidth="1"/>
    <col min="5135" max="5135" width="48.5703125" style="7" customWidth="1"/>
    <col min="5136" max="5136" width="12.140625" style="7" customWidth="1"/>
    <col min="5137" max="5365" width="9.140625" style="7"/>
    <col min="5366" max="5366" width="7.85546875" style="7" customWidth="1"/>
    <col min="5367" max="5367" width="13.28515625" style="7" customWidth="1"/>
    <col min="5368" max="5368" width="9.140625" style="7"/>
    <col min="5369" max="5369" width="11.7109375" style="7" customWidth="1"/>
    <col min="5370" max="5370" width="9.85546875" style="7" customWidth="1"/>
    <col min="5371" max="5371" width="11" style="7" customWidth="1"/>
    <col min="5372" max="5372" width="10.5703125" style="7" customWidth="1"/>
    <col min="5373" max="5373" width="3.5703125" style="7" customWidth="1"/>
    <col min="5374" max="5374" width="16.5703125" style="7" customWidth="1"/>
    <col min="5375" max="5375" width="8.42578125" style="7" customWidth="1"/>
    <col min="5376" max="5376" width="8.5703125" style="7" customWidth="1"/>
    <col min="5377" max="5378" width="8.28515625" style="7" customWidth="1"/>
    <col min="5379" max="5380" width="8.5703125" style="7" customWidth="1"/>
    <col min="5381" max="5381" width="10.5703125" style="7" customWidth="1"/>
    <col min="5382" max="5382" width="9.28515625" style="7" customWidth="1"/>
    <col min="5383" max="5383" width="10.42578125" style="7" customWidth="1"/>
    <col min="5384" max="5384" width="9.85546875" style="7" customWidth="1"/>
    <col min="5385" max="5385" width="11.5703125" style="7" customWidth="1"/>
    <col min="5386" max="5386" width="14.140625" style="7" customWidth="1"/>
    <col min="5387" max="5388" width="10.85546875" style="7" customWidth="1"/>
    <col min="5389" max="5389" width="17.5703125" style="7" customWidth="1"/>
    <col min="5390" max="5390" width="1.42578125" style="7" customWidth="1"/>
    <col min="5391" max="5391" width="48.5703125" style="7" customWidth="1"/>
    <col min="5392" max="5392" width="12.140625" style="7" customWidth="1"/>
    <col min="5393" max="5621" width="9.140625" style="7"/>
    <col min="5622" max="5622" width="7.85546875" style="7" customWidth="1"/>
    <col min="5623" max="5623" width="13.28515625" style="7" customWidth="1"/>
    <col min="5624" max="5624" width="9.140625" style="7"/>
    <col min="5625" max="5625" width="11.7109375" style="7" customWidth="1"/>
    <col min="5626" max="5626" width="9.85546875" style="7" customWidth="1"/>
    <col min="5627" max="5627" width="11" style="7" customWidth="1"/>
    <col min="5628" max="5628" width="10.5703125" style="7" customWidth="1"/>
    <col min="5629" max="5629" width="3.5703125" style="7" customWidth="1"/>
    <col min="5630" max="5630" width="16.5703125" style="7" customWidth="1"/>
    <col min="5631" max="5631" width="8.42578125" style="7" customWidth="1"/>
    <col min="5632" max="5632" width="8.5703125" style="7" customWidth="1"/>
    <col min="5633" max="5634" width="8.28515625" style="7" customWidth="1"/>
    <col min="5635" max="5636" width="8.5703125" style="7" customWidth="1"/>
    <col min="5637" max="5637" width="10.5703125" style="7" customWidth="1"/>
    <col min="5638" max="5638" width="9.28515625" style="7" customWidth="1"/>
    <col min="5639" max="5639" width="10.42578125" style="7" customWidth="1"/>
    <col min="5640" max="5640" width="9.85546875" style="7" customWidth="1"/>
    <col min="5641" max="5641" width="11.5703125" style="7" customWidth="1"/>
    <col min="5642" max="5642" width="14.140625" style="7" customWidth="1"/>
    <col min="5643" max="5644" width="10.85546875" style="7" customWidth="1"/>
    <col min="5645" max="5645" width="17.5703125" style="7" customWidth="1"/>
    <col min="5646" max="5646" width="1.42578125" style="7" customWidth="1"/>
    <col min="5647" max="5647" width="48.5703125" style="7" customWidth="1"/>
    <col min="5648" max="5648" width="12.140625" style="7" customWidth="1"/>
    <col min="5649" max="5877" width="9.140625" style="7"/>
    <col min="5878" max="5878" width="7.85546875" style="7" customWidth="1"/>
    <col min="5879" max="5879" width="13.28515625" style="7" customWidth="1"/>
    <col min="5880" max="5880" width="9.140625" style="7"/>
    <col min="5881" max="5881" width="11.7109375" style="7" customWidth="1"/>
    <col min="5882" max="5882" width="9.85546875" style="7" customWidth="1"/>
    <col min="5883" max="5883" width="11" style="7" customWidth="1"/>
    <col min="5884" max="5884" width="10.5703125" style="7" customWidth="1"/>
    <col min="5885" max="5885" width="3.5703125" style="7" customWidth="1"/>
    <col min="5886" max="5886" width="16.5703125" style="7" customWidth="1"/>
    <col min="5887" max="5887" width="8.42578125" style="7" customWidth="1"/>
    <col min="5888" max="5888" width="8.5703125" style="7" customWidth="1"/>
    <col min="5889" max="5890" width="8.28515625" style="7" customWidth="1"/>
    <col min="5891" max="5892" width="8.5703125" style="7" customWidth="1"/>
    <col min="5893" max="5893" width="10.5703125" style="7" customWidth="1"/>
    <col min="5894" max="5894" width="9.28515625" style="7" customWidth="1"/>
    <col min="5895" max="5895" width="10.42578125" style="7" customWidth="1"/>
    <col min="5896" max="5896" width="9.85546875" style="7" customWidth="1"/>
    <col min="5897" max="5897" width="11.5703125" style="7" customWidth="1"/>
    <col min="5898" max="5898" width="14.140625" style="7" customWidth="1"/>
    <col min="5899" max="5900" width="10.85546875" style="7" customWidth="1"/>
    <col min="5901" max="5901" width="17.5703125" style="7" customWidth="1"/>
    <col min="5902" max="5902" width="1.42578125" style="7" customWidth="1"/>
    <col min="5903" max="5903" width="48.5703125" style="7" customWidth="1"/>
    <col min="5904" max="5904" width="12.140625" style="7" customWidth="1"/>
    <col min="5905" max="6133" width="9.140625" style="7"/>
    <col min="6134" max="6134" width="7.85546875" style="7" customWidth="1"/>
    <col min="6135" max="6135" width="13.28515625" style="7" customWidth="1"/>
    <col min="6136" max="6136" width="9.140625" style="7"/>
    <col min="6137" max="6137" width="11.7109375" style="7" customWidth="1"/>
    <col min="6138" max="6138" width="9.85546875" style="7" customWidth="1"/>
    <col min="6139" max="6139" width="11" style="7" customWidth="1"/>
    <col min="6140" max="6140" width="10.5703125" style="7" customWidth="1"/>
    <col min="6141" max="6141" width="3.5703125" style="7" customWidth="1"/>
    <col min="6142" max="6142" width="16.5703125" style="7" customWidth="1"/>
    <col min="6143" max="6143" width="8.42578125" style="7" customWidth="1"/>
    <col min="6144" max="6144" width="8.5703125" style="7" customWidth="1"/>
    <col min="6145" max="6146" width="8.28515625" style="7" customWidth="1"/>
    <col min="6147" max="6148" width="8.5703125" style="7" customWidth="1"/>
    <col min="6149" max="6149" width="10.5703125" style="7" customWidth="1"/>
    <col min="6150" max="6150" width="9.28515625" style="7" customWidth="1"/>
    <col min="6151" max="6151" width="10.42578125" style="7" customWidth="1"/>
    <col min="6152" max="6152" width="9.85546875" style="7" customWidth="1"/>
    <col min="6153" max="6153" width="11.5703125" style="7" customWidth="1"/>
    <col min="6154" max="6154" width="14.140625" style="7" customWidth="1"/>
    <col min="6155" max="6156" width="10.85546875" style="7" customWidth="1"/>
    <col min="6157" max="6157" width="17.5703125" style="7" customWidth="1"/>
    <col min="6158" max="6158" width="1.42578125" style="7" customWidth="1"/>
    <col min="6159" max="6159" width="48.5703125" style="7" customWidth="1"/>
    <col min="6160" max="6160" width="12.140625" style="7" customWidth="1"/>
    <col min="6161" max="6389" width="9.140625" style="7"/>
    <col min="6390" max="6390" width="7.85546875" style="7" customWidth="1"/>
    <col min="6391" max="6391" width="13.28515625" style="7" customWidth="1"/>
    <col min="6392" max="6392" width="9.140625" style="7"/>
    <col min="6393" max="6393" width="11.7109375" style="7" customWidth="1"/>
    <col min="6394" max="6394" width="9.85546875" style="7" customWidth="1"/>
    <col min="6395" max="6395" width="11" style="7" customWidth="1"/>
    <col min="6396" max="6396" width="10.5703125" style="7" customWidth="1"/>
    <col min="6397" max="6397" width="3.5703125" style="7" customWidth="1"/>
    <col min="6398" max="6398" width="16.5703125" style="7" customWidth="1"/>
    <col min="6399" max="6399" width="8.42578125" style="7" customWidth="1"/>
    <col min="6400" max="6400" width="8.5703125" style="7" customWidth="1"/>
    <col min="6401" max="6402" width="8.28515625" style="7" customWidth="1"/>
    <col min="6403" max="6404" width="8.5703125" style="7" customWidth="1"/>
    <col min="6405" max="6405" width="10.5703125" style="7" customWidth="1"/>
    <col min="6406" max="6406" width="9.28515625" style="7" customWidth="1"/>
    <col min="6407" max="6407" width="10.42578125" style="7" customWidth="1"/>
    <col min="6408" max="6408" width="9.85546875" style="7" customWidth="1"/>
    <col min="6409" max="6409" width="11.5703125" style="7" customWidth="1"/>
    <col min="6410" max="6410" width="14.140625" style="7" customWidth="1"/>
    <col min="6411" max="6412" width="10.85546875" style="7" customWidth="1"/>
    <col min="6413" max="6413" width="17.5703125" style="7" customWidth="1"/>
    <col min="6414" max="6414" width="1.42578125" style="7" customWidth="1"/>
    <col min="6415" max="6415" width="48.5703125" style="7" customWidth="1"/>
    <col min="6416" max="6416" width="12.140625" style="7" customWidth="1"/>
    <col min="6417" max="6645" width="9.140625" style="7"/>
    <col min="6646" max="6646" width="7.85546875" style="7" customWidth="1"/>
    <col min="6647" max="6647" width="13.28515625" style="7" customWidth="1"/>
    <col min="6648" max="6648" width="9.140625" style="7"/>
    <col min="6649" max="6649" width="11.7109375" style="7" customWidth="1"/>
    <col min="6650" max="6650" width="9.85546875" style="7" customWidth="1"/>
    <col min="6651" max="6651" width="11" style="7" customWidth="1"/>
    <col min="6652" max="6652" width="10.5703125" style="7" customWidth="1"/>
    <col min="6653" max="6653" width="3.5703125" style="7" customWidth="1"/>
    <col min="6654" max="6654" width="16.5703125" style="7" customWidth="1"/>
    <col min="6655" max="6655" width="8.42578125" style="7" customWidth="1"/>
    <col min="6656" max="6656" width="8.5703125" style="7" customWidth="1"/>
    <col min="6657" max="6658" width="8.28515625" style="7" customWidth="1"/>
    <col min="6659" max="6660" width="8.5703125" style="7" customWidth="1"/>
    <col min="6661" max="6661" width="10.5703125" style="7" customWidth="1"/>
    <col min="6662" max="6662" width="9.28515625" style="7" customWidth="1"/>
    <col min="6663" max="6663" width="10.42578125" style="7" customWidth="1"/>
    <col min="6664" max="6664" width="9.85546875" style="7" customWidth="1"/>
    <col min="6665" max="6665" width="11.5703125" style="7" customWidth="1"/>
    <col min="6666" max="6666" width="14.140625" style="7" customWidth="1"/>
    <col min="6667" max="6668" width="10.85546875" style="7" customWidth="1"/>
    <col min="6669" max="6669" width="17.5703125" style="7" customWidth="1"/>
    <col min="6670" max="6670" width="1.42578125" style="7" customWidth="1"/>
    <col min="6671" max="6671" width="48.5703125" style="7" customWidth="1"/>
    <col min="6672" max="6672" width="12.140625" style="7" customWidth="1"/>
    <col min="6673" max="6901" width="9.140625" style="7"/>
    <col min="6902" max="6902" width="7.85546875" style="7" customWidth="1"/>
    <col min="6903" max="6903" width="13.28515625" style="7" customWidth="1"/>
    <col min="6904" max="6904" width="9.140625" style="7"/>
    <col min="6905" max="6905" width="11.7109375" style="7" customWidth="1"/>
    <col min="6906" max="6906" width="9.85546875" style="7" customWidth="1"/>
    <col min="6907" max="6907" width="11" style="7" customWidth="1"/>
    <col min="6908" max="6908" width="10.5703125" style="7" customWidth="1"/>
    <col min="6909" max="6909" width="3.5703125" style="7" customWidth="1"/>
    <col min="6910" max="6910" width="16.5703125" style="7" customWidth="1"/>
    <col min="6911" max="6911" width="8.42578125" style="7" customWidth="1"/>
    <col min="6912" max="6912" width="8.5703125" style="7" customWidth="1"/>
    <col min="6913" max="6914" width="8.28515625" style="7" customWidth="1"/>
    <col min="6915" max="6916" width="8.5703125" style="7" customWidth="1"/>
    <col min="6917" max="6917" width="10.5703125" style="7" customWidth="1"/>
    <col min="6918" max="6918" width="9.28515625" style="7" customWidth="1"/>
    <col min="6919" max="6919" width="10.42578125" style="7" customWidth="1"/>
    <col min="6920" max="6920" width="9.85546875" style="7" customWidth="1"/>
    <col min="6921" max="6921" width="11.5703125" style="7" customWidth="1"/>
    <col min="6922" max="6922" width="14.140625" style="7" customWidth="1"/>
    <col min="6923" max="6924" width="10.85546875" style="7" customWidth="1"/>
    <col min="6925" max="6925" width="17.5703125" style="7" customWidth="1"/>
    <col min="6926" max="6926" width="1.42578125" style="7" customWidth="1"/>
    <col min="6927" max="6927" width="48.5703125" style="7" customWidth="1"/>
    <col min="6928" max="6928" width="12.140625" style="7" customWidth="1"/>
    <col min="6929" max="7157" width="9.140625" style="7"/>
    <col min="7158" max="7158" width="7.85546875" style="7" customWidth="1"/>
    <col min="7159" max="7159" width="13.28515625" style="7" customWidth="1"/>
    <col min="7160" max="7160" width="9.140625" style="7"/>
    <col min="7161" max="7161" width="11.7109375" style="7" customWidth="1"/>
    <col min="7162" max="7162" width="9.85546875" style="7" customWidth="1"/>
    <col min="7163" max="7163" width="11" style="7" customWidth="1"/>
    <col min="7164" max="7164" width="10.5703125" style="7" customWidth="1"/>
    <col min="7165" max="7165" width="3.5703125" style="7" customWidth="1"/>
    <col min="7166" max="7166" width="16.5703125" style="7" customWidth="1"/>
    <col min="7167" max="7167" width="8.42578125" style="7" customWidth="1"/>
    <col min="7168" max="7168" width="8.5703125" style="7" customWidth="1"/>
    <col min="7169" max="7170" width="8.28515625" style="7" customWidth="1"/>
    <col min="7171" max="7172" width="8.5703125" style="7" customWidth="1"/>
    <col min="7173" max="7173" width="10.5703125" style="7" customWidth="1"/>
    <col min="7174" max="7174" width="9.28515625" style="7" customWidth="1"/>
    <col min="7175" max="7175" width="10.42578125" style="7" customWidth="1"/>
    <col min="7176" max="7176" width="9.85546875" style="7" customWidth="1"/>
    <col min="7177" max="7177" width="11.5703125" style="7" customWidth="1"/>
    <col min="7178" max="7178" width="14.140625" style="7" customWidth="1"/>
    <col min="7179" max="7180" width="10.85546875" style="7" customWidth="1"/>
    <col min="7181" max="7181" width="17.5703125" style="7" customWidth="1"/>
    <col min="7182" max="7182" width="1.42578125" style="7" customWidth="1"/>
    <col min="7183" max="7183" width="48.5703125" style="7" customWidth="1"/>
    <col min="7184" max="7184" width="12.140625" style="7" customWidth="1"/>
    <col min="7185" max="7413" width="9.140625" style="7"/>
    <col min="7414" max="7414" width="7.85546875" style="7" customWidth="1"/>
    <col min="7415" max="7415" width="13.28515625" style="7" customWidth="1"/>
    <col min="7416" max="7416" width="9.140625" style="7"/>
    <col min="7417" max="7417" width="11.7109375" style="7" customWidth="1"/>
    <col min="7418" max="7418" width="9.85546875" style="7" customWidth="1"/>
    <col min="7419" max="7419" width="11" style="7" customWidth="1"/>
    <col min="7420" max="7420" width="10.5703125" style="7" customWidth="1"/>
    <col min="7421" max="7421" width="3.5703125" style="7" customWidth="1"/>
    <col min="7422" max="7422" width="16.5703125" style="7" customWidth="1"/>
    <col min="7423" max="7423" width="8.42578125" style="7" customWidth="1"/>
    <col min="7424" max="7424" width="8.5703125" style="7" customWidth="1"/>
    <col min="7425" max="7426" width="8.28515625" style="7" customWidth="1"/>
    <col min="7427" max="7428" width="8.5703125" style="7" customWidth="1"/>
    <col min="7429" max="7429" width="10.5703125" style="7" customWidth="1"/>
    <col min="7430" max="7430" width="9.28515625" style="7" customWidth="1"/>
    <col min="7431" max="7431" width="10.42578125" style="7" customWidth="1"/>
    <col min="7432" max="7432" width="9.85546875" style="7" customWidth="1"/>
    <col min="7433" max="7433" width="11.5703125" style="7" customWidth="1"/>
    <col min="7434" max="7434" width="14.140625" style="7" customWidth="1"/>
    <col min="7435" max="7436" width="10.85546875" style="7" customWidth="1"/>
    <col min="7437" max="7437" width="17.5703125" style="7" customWidth="1"/>
    <col min="7438" max="7438" width="1.42578125" style="7" customWidth="1"/>
    <col min="7439" max="7439" width="48.5703125" style="7" customWidth="1"/>
    <col min="7440" max="7440" width="12.140625" style="7" customWidth="1"/>
    <col min="7441" max="7669" width="9.140625" style="7"/>
    <col min="7670" max="7670" width="7.85546875" style="7" customWidth="1"/>
    <col min="7671" max="7671" width="13.28515625" style="7" customWidth="1"/>
    <col min="7672" max="7672" width="9.140625" style="7"/>
    <col min="7673" max="7673" width="11.7109375" style="7" customWidth="1"/>
    <col min="7674" max="7674" width="9.85546875" style="7" customWidth="1"/>
    <col min="7675" max="7675" width="11" style="7" customWidth="1"/>
    <col min="7676" max="7676" width="10.5703125" style="7" customWidth="1"/>
    <col min="7677" max="7677" width="3.5703125" style="7" customWidth="1"/>
    <col min="7678" max="7678" width="16.5703125" style="7" customWidth="1"/>
    <col min="7679" max="7679" width="8.42578125" style="7" customWidth="1"/>
    <col min="7680" max="7680" width="8.5703125" style="7" customWidth="1"/>
    <col min="7681" max="7682" width="8.28515625" style="7" customWidth="1"/>
    <col min="7683" max="7684" width="8.5703125" style="7" customWidth="1"/>
    <col min="7685" max="7685" width="10.5703125" style="7" customWidth="1"/>
    <col min="7686" max="7686" width="9.28515625" style="7" customWidth="1"/>
    <col min="7687" max="7687" width="10.42578125" style="7" customWidth="1"/>
    <col min="7688" max="7688" width="9.85546875" style="7" customWidth="1"/>
    <col min="7689" max="7689" width="11.5703125" style="7" customWidth="1"/>
    <col min="7690" max="7690" width="14.140625" style="7" customWidth="1"/>
    <col min="7691" max="7692" width="10.85546875" style="7" customWidth="1"/>
    <col min="7693" max="7693" width="17.5703125" style="7" customWidth="1"/>
    <col min="7694" max="7694" width="1.42578125" style="7" customWidth="1"/>
    <col min="7695" max="7695" width="48.5703125" style="7" customWidth="1"/>
    <col min="7696" max="7696" width="12.140625" style="7" customWidth="1"/>
    <col min="7697" max="7925" width="9.140625" style="7"/>
    <col min="7926" max="7926" width="7.85546875" style="7" customWidth="1"/>
    <col min="7927" max="7927" width="13.28515625" style="7" customWidth="1"/>
    <col min="7928" max="7928" width="9.140625" style="7"/>
    <col min="7929" max="7929" width="11.7109375" style="7" customWidth="1"/>
    <col min="7930" max="7930" width="9.85546875" style="7" customWidth="1"/>
    <col min="7931" max="7931" width="11" style="7" customWidth="1"/>
    <col min="7932" max="7932" width="10.5703125" style="7" customWidth="1"/>
    <col min="7933" max="7933" width="3.5703125" style="7" customWidth="1"/>
    <col min="7934" max="7934" width="16.5703125" style="7" customWidth="1"/>
    <col min="7935" max="7935" width="8.42578125" style="7" customWidth="1"/>
    <col min="7936" max="7936" width="8.5703125" style="7" customWidth="1"/>
    <col min="7937" max="7938" width="8.28515625" style="7" customWidth="1"/>
    <col min="7939" max="7940" width="8.5703125" style="7" customWidth="1"/>
    <col min="7941" max="7941" width="10.5703125" style="7" customWidth="1"/>
    <col min="7942" max="7942" width="9.28515625" style="7" customWidth="1"/>
    <col min="7943" max="7943" width="10.42578125" style="7" customWidth="1"/>
    <col min="7944" max="7944" width="9.85546875" style="7" customWidth="1"/>
    <col min="7945" max="7945" width="11.5703125" style="7" customWidth="1"/>
    <col min="7946" max="7946" width="14.140625" style="7" customWidth="1"/>
    <col min="7947" max="7948" width="10.85546875" style="7" customWidth="1"/>
    <col min="7949" max="7949" width="17.5703125" style="7" customWidth="1"/>
    <col min="7950" max="7950" width="1.42578125" style="7" customWidth="1"/>
    <col min="7951" max="7951" width="48.5703125" style="7" customWidth="1"/>
    <col min="7952" max="7952" width="12.140625" style="7" customWidth="1"/>
    <col min="7953" max="8181" width="9.140625" style="7"/>
    <col min="8182" max="8182" width="7.85546875" style="7" customWidth="1"/>
    <col min="8183" max="8183" width="13.28515625" style="7" customWidth="1"/>
    <col min="8184" max="8184" width="9.140625" style="7"/>
    <col min="8185" max="8185" width="11.7109375" style="7" customWidth="1"/>
    <col min="8186" max="8186" width="9.85546875" style="7" customWidth="1"/>
    <col min="8187" max="8187" width="11" style="7" customWidth="1"/>
    <col min="8188" max="8188" width="10.5703125" style="7" customWidth="1"/>
    <col min="8189" max="8189" width="3.5703125" style="7" customWidth="1"/>
    <col min="8190" max="8190" width="16.5703125" style="7" customWidth="1"/>
    <col min="8191" max="8191" width="8.42578125" style="7" customWidth="1"/>
    <col min="8192" max="8192" width="8.5703125" style="7" customWidth="1"/>
    <col min="8193" max="8194" width="8.28515625" style="7" customWidth="1"/>
    <col min="8195" max="8196" width="8.5703125" style="7" customWidth="1"/>
    <col min="8197" max="8197" width="10.5703125" style="7" customWidth="1"/>
    <col min="8198" max="8198" width="9.28515625" style="7" customWidth="1"/>
    <col min="8199" max="8199" width="10.42578125" style="7" customWidth="1"/>
    <col min="8200" max="8200" width="9.85546875" style="7" customWidth="1"/>
    <col min="8201" max="8201" width="11.5703125" style="7" customWidth="1"/>
    <col min="8202" max="8202" width="14.140625" style="7" customWidth="1"/>
    <col min="8203" max="8204" width="10.85546875" style="7" customWidth="1"/>
    <col min="8205" max="8205" width="17.5703125" style="7" customWidth="1"/>
    <col min="8206" max="8206" width="1.42578125" style="7" customWidth="1"/>
    <col min="8207" max="8207" width="48.5703125" style="7" customWidth="1"/>
    <col min="8208" max="8208" width="12.140625" style="7" customWidth="1"/>
    <col min="8209" max="8437" width="9.140625" style="7"/>
    <col min="8438" max="8438" width="7.85546875" style="7" customWidth="1"/>
    <col min="8439" max="8439" width="13.28515625" style="7" customWidth="1"/>
    <col min="8440" max="8440" width="9.140625" style="7"/>
    <col min="8441" max="8441" width="11.7109375" style="7" customWidth="1"/>
    <col min="8442" max="8442" width="9.85546875" style="7" customWidth="1"/>
    <col min="8443" max="8443" width="11" style="7" customWidth="1"/>
    <col min="8444" max="8444" width="10.5703125" style="7" customWidth="1"/>
    <col min="8445" max="8445" width="3.5703125" style="7" customWidth="1"/>
    <col min="8446" max="8446" width="16.5703125" style="7" customWidth="1"/>
    <col min="8447" max="8447" width="8.42578125" style="7" customWidth="1"/>
    <col min="8448" max="8448" width="8.5703125" style="7" customWidth="1"/>
    <col min="8449" max="8450" width="8.28515625" style="7" customWidth="1"/>
    <col min="8451" max="8452" width="8.5703125" style="7" customWidth="1"/>
    <col min="8453" max="8453" width="10.5703125" style="7" customWidth="1"/>
    <col min="8454" max="8454" width="9.28515625" style="7" customWidth="1"/>
    <col min="8455" max="8455" width="10.42578125" style="7" customWidth="1"/>
    <col min="8456" max="8456" width="9.85546875" style="7" customWidth="1"/>
    <col min="8457" max="8457" width="11.5703125" style="7" customWidth="1"/>
    <col min="8458" max="8458" width="14.140625" style="7" customWidth="1"/>
    <col min="8459" max="8460" width="10.85546875" style="7" customWidth="1"/>
    <col min="8461" max="8461" width="17.5703125" style="7" customWidth="1"/>
    <col min="8462" max="8462" width="1.42578125" style="7" customWidth="1"/>
    <col min="8463" max="8463" width="48.5703125" style="7" customWidth="1"/>
    <col min="8464" max="8464" width="12.140625" style="7" customWidth="1"/>
    <col min="8465" max="8693" width="9.140625" style="7"/>
    <col min="8694" max="8694" width="7.85546875" style="7" customWidth="1"/>
    <col min="8695" max="8695" width="13.28515625" style="7" customWidth="1"/>
    <col min="8696" max="8696" width="9.140625" style="7"/>
    <col min="8697" max="8697" width="11.7109375" style="7" customWidth="1"/>
    <col min="8698" max="8698" width="9.85546875" style="7" customWidth="1"/>
    <col min="8699" max="8699" width="11" style="7" customWidth="1"/>
    <col min="8700" max="8700" width="10.5703125" style="7" customWidth="1"/>
    <col min="8701" max="8701" width="3.5703125" style="7" customWidth="1"/>
    <col min="8702" max="8702" width="16.5703125" style="7" customWidth="1"/>
    <col min="8703" max="8703" width="8.42578125" style="7" customWidth="1"/>
    <col min="8704" max="8704" width="8.5703125" style="7" customWidth="1"/>
    <col min="8705" max="8706" width="8.28515625" style="7" customWidth="1"/>
    <col min="8707" max="8708" width="8.5703125" style="7" customWidth="1"/>
    <col min="8709" max="8709" width="10.5703125" style="7" customWidth="1"/>
    <col min="8710" max="8710" width="9.28515625" style="7" customWidth="1"/>
    <col min="8711" max="8711" width="10.42578125" style="7" customWidth="1"/>
    <col min="8712" max="8712" width="9.85546875" style="7" customWidth="1"/>
    <col min="8713" max="8713" width="11.5703125" style="7" customWidth="1"/>
    <col min="8714" max="8714" width="14.140625" style="7" customWidth="1"/>
    <col min="8715" max="8716" width="10.85546875" style="7" customWidth="1"/>
    <col min="8717" max="8717" width="17.5703125" style="7" customWidth="1"/>
    <col min="8718" max="8718" width="1.42578125" style="7" customWidth="1"/>
    <col min="8719" max="8719" width="48.5703125" style="7" customWidth="1"/>
    <col min="8720" max="8720" width="12.140625" style="7" customWidth="1"/>
    <col min="8721" max="8949" width="9.140625" style="7"/>
    <col min="8950" max="8950" width="7.85546875" style="7" customWidth="1"/>
    <col min="8951" max="8951" width="13.28515625" style="7" customWidth="1"/>
    <col min="8952" max="8952" width="9.140625" style="7"/>
    <col min="8953" max="8953" width="11.7109375" style="7" customWidth="1"/>
    <col min="8954" max="8954" width="9.85546875" style="7" customWidth="1"/>
    <col min="8955" max="8955" width="11" style="7" customWidth="1"/>
    <col min="8956" max="8956" width="10.5703125" style="7" customWidth="1"/>
    <col min="8957" max="8957" width="3.5703125" style="7" customWidth="1"/>
    <col min="8958" max="8958" width="16.5703125" style="7" customWidth="1"/>
    <col min="8959" max="8959" width="8.42578125" style="7" customWidth="1"/>
    <col min="8960" max="8960" width="8.5703125" style="7" customWidth="1"/>
    <col min="8961" max="8962" width="8.28515625" style="7" customWidth="1"/>
    <col min="8963" max="8964" width="8.5703125" style="7" customWidth="1"/>
    <col min="8965" max="8965" width="10.5703125" style="7" customWidth="1"/>
    <col min="8966" max="8966" width="9.28515625" style="7" customWidth="1"/>
    <col min="8967" max="8967" width="10.42578125" style="7" customWidth="1"/>
    <col min="8968" max="8968" width="9.85546875" style="7" customWidth="1"/>
    <col min="8969" max="8969" width="11.5703125" style="7" customWidth="1"/>
    <col min="8970" max="8970" width="14.140625" style="7" customWidth="1"/>
    <col min="8971" max="8972" width="10.85546875" style="7" customWidth="1"/>
    <col min="8973" max="8973" width="17.5703125" style="7" customWidth="1"/>
    <col min="8974" max="8974" width="1.42578125" style="7" customWidth="1"/>
    <col min="8975" max="8975" width="48.5703125" style="7" customWidth="1"/>
    <col min="8976" max="8976" width="12.140625" style="7" customWidth="1"/>
    <col min="8977" max="9205" width="9.140625" style="7"/>
    <col min="9206" max="9206" width="7.85546875" style="7" customWidth="1"/>
    <col min="9207" max="9207" width="13.28515625" style="7" customWidth="1"/>
    <col min="9208" max="9208" width="9.140625" style="7"/>
    <col min="9209" max="9209" width="11.7109375" style="7" customWidth="1"/>
    <col min="9210" max="9210" width="9.85546875" style="7" customWidth="1"/>
    <col min="9211" max="9211" width="11" style="7" customWidth="1"/>
    <col min="9212" max="9212" width="10.5703125" style="7" customWidth="1"/>
    <col min="9213" max="9213" width="3.5703125" style="7" customWidth="1"/>
    <col min="9214" max="9214" width="16.5703125" style="7" customWidth="1"/>
    <col min="9215" max="9215" width="8.42578125" style="7" customWidth="1"/>
    <col min="9216" max="9216" width="8.5703125" style="7" customWidth="1"/>
    <col min="9217" max="9218" width="8.28515625" style="7" customWidth="1"/>
    <col min="9219" max="9220" width="8.5703125" style="7" customWidth="1"/>
    <col min="9221" max="9221" width="10.5703125" style="7" customWidth="1"/>
    <col min="9222" max="9222" width="9.28515625" style="7" customWidth="1"/>
    <col min="9223" max="9223" width="10.42578125" style="7" customWidth="1"/>
    <col min="9224" max="9224" width="9.85546875" style="7" customWidth="1"/>
    <col min="9225" max="9225" width="11.5703125" style="7" customWidth="1"/>
    <col min="9226" max="9226" width="14.140625" style="7" customWidth="1"/>
    <col min="9227" max="9228" width="10.85546875" style="7" customWidth="1"/>
    <col min="9229" max="9229" width="17.5703125" style="7" customWidth="1"/>
    <col min="9230" max="9230" width="1.42578125" style="7" customWidth="1"/>
    <col min="9231" max="9231" width="48.5703125" style="7" customWidth="1"/>
    <col min="9232" max="9232" width="12.140625" style="7" customWidth="1"/>
    <col min="9233" max="9461" width="9.140625" style="7"/>
    <col min="9462" max="9462" width="7.85546875" style="7" customWidth="1"/>
    <col min="9463" max="9463" width="13.28515625" style="7" customWidth="1"/>
    <col min="9464" max="9464" width="9.140625" style="7"/>
    <col min="9465" max="9465" width="11.7109375" style="7" customWidth="1"/>
    <col min="9466" max="9466" width="9.85546875" style="7" customWidth="1"/>
    <col min="9467" max="9467" width="11" style="7" customWidth="1"/>
    <col min="9468" max="9468" width="10.5703125" style="7" customWidth="1"/>
    <col min="9469" max="9469" width="3.5703125" style="7" customWidth="1"/>
    <col min="9470" max="9470" width="16.5703125" style="7" customWidth="1"/>
    <col min="9471" max="9471" width="8.42578125" style="7" customWidth="1"/>
    <col min="9472" max="9472" width="8.5703125" style="7" customWidth="1"/>
    <col min="9473" max="9474" width="8.28515625" style="7" customWidth="1"/>
    <col min="9475" max="9476" width="8.5703125" style="7" customWidth="1"/>
    <col min="9477" max="9477" width="10.5703125" style="7" customWidth="1"/>
    <col min="9478" max="9478" width="9.28515625" style="7" customWidth="1"/>
    <col min="9479" max="9479" width="10.42578125" style="7" customWidth="1"/>
    <col min="9480" max="9480" width="9.85546875" style="7" customWidth="1"/>
    <col min="9481" max="9481" width="11.5703125" style="7" customWidth="1"/>
    <col min="9482" max="9482" width="14.140625" style="7" customWidth="1"/>
    <col min="9483" max="9484" width="10.85546875" style="7" customWidth="1"/>
    <col min="9485" max="9485" width="17.5703125" style="7" customWidth="1"/>
    <col min="9486" max="9486" width="1.42578125" style="7" customWidth="1"/>
    <col min="9487" max="9487" width="48.5703125" style="7" customWidth="1"/>
    <col min="9488" max="9488" width="12.140625" style="7" customWidth="1"/>
    <col min="9489" max="9717" width="9.140625" style="7"/>
    <col min="9718" max="9718" width="7.85546875" style="7" customWidth="1"/>
    <col min="9719" max="9719" width="13.28515625" style="7" customWidth="1"/>
    <col min="9720" max="9720" width="9.140625" style="7"/>
    <col min="9721" max="9721" width="11.7109375" style="7" customWidth="1"/>
    <col min="9722" max="9722" width="9.85546875" style="7" customWidth="1"/>
    <col min="9723" max="9723" width="11" style="7" customWidth="1"/>
    <col min="9724" max="9724" width="10.5703125" style="7" customWidth="1"/>
    <col min="9725" max="9725" width="3.5703125" style="7" customWidth="1"/>
    <col min="9726" max="9726" width="16.5703125" style="7" customWidth="1"/>
    <col min="9727" max="9727" width="8.42578125" style="7" customWidth="1"/>
    <col min="9728" max="9728" width="8.5703125" style="7" customWidth="1"/>
    <col min="9729" max="9730" width="8.28515625" style="7" customWidth="1"/>
    <col min="9731" max="9732" width="8.5703125" style="7" customWidth="1"/>
    <col min="9733" max="9733" width="10.5703125" style="7" customWidth="1"/>
    <col min="9734" max="9734" width="9.28515625" style="7" customWidth="1"/>
    <col min="9735" max="9735" width="10.42578125" style="7" customWidth="1"/>
    <col min="9736" max="9736" width="9.85546875" style="7" customWidth="1"/>
    <col min="9737" max="9737" width="11.5703125" style="7" customWidth="1"/>
    <col min="9738" max="9738" width="14.140625" style="7" customWidth="1"/>
    <col min="9739" max="9740" width="10.85546875" style="7" customWidth="1"/>
    <col min="9741" max="9741" width="17.5703125" style="7" customWidth="1"/>
    <col min="9742" max="9742" width="1.42578125" style="7" customWidth="1"/>
    <col min="9743" max="9743" width="48.5703125" style="7" customWidth="1"/>
    <col min="9744" max="9744" width="12.140625" style="7" customWidth="1"/>
    <col min="9745" max="9973" width="9.140625" style="7"/>
    <col min="9974" max="9974" width="7.85546875" style="7" customWidth="1"/>
    <col min="9975" max="9975" width="13.28515625" style="7" customWidth="1"/>
    <col min="9976" max="9976" width="9.140625" style="7"/>
    <col min="9977" max="9977" width="11.7109375" style="7" customWidth="1"/>
    <col min="9978" max="9978" width="9.85546875" style="7" customWidth="1"/>
    <col min="9979" max="9979" width="11" style="7" customWidth="1"/>
    <col min="9980" max="9980" width="10.5703125" style="7" customWidth="1"/>
    <col min="9981" max="9981" width="3.5703125" style="7" customWidth="1"/>
    <col min="9982" max="9982" width="16.5703125" style="7" customWidth="1"/>
    <col min="9983" max="9983" width="8.42578125" style="7" customWidth="1"/>
    <col min="9984" max="9984" width="8.5703125" style="7" customWidth="1"/>
    <col min="9985" max="9986" width="8.28515625" style="7" customWidth="1"/>
    <col min="9987" max="9988" width="8.5703125" style="7" customWidth="1"/>
    <col min="9989" max="9989" width="10.5703125" style="7" customWidth="1"/>
    <col min="9990" max="9990" width="9.28515625" style="7" customWidth="1"/>
    <col min="9991" max="9991" width="10.42578125" style="7" customWidth="1"/>
    <col min="9992" max="9992" width="9.85546875" style="7" customWidth="1"/>
    <col min="9993" max="9993" width="11.5703125" style="7" customWidth="1"/>
    <col min="9994" max="9994" width="14.140625" style="7" customWidth="1"/>
    <col min="9995" max="9996" width="10.85546875" style="7" customWidth="1"/>
    <col min="9997" max="9997" width="17.5703125" style="7" customWidth="1"/>
    <col min="9998" max="9998" width="1.42578125" style="7" customWidth="1"/>
    <col min="9999" max="9999" width="48.5703125" style="7" customWidth="1"/>
    <col min="10000" max="10000" width="12.140625" style="7" customWidth="1"/>
    <col min="10001" max="10229" width="9.140625" style="7"/>
    <col min="10230" max="10230" width="7.85546875" style="7" customWidth="1"/>
    <col min="10231" max="10231" width="13.28515625" style="7" customWidth="1"/>
    <col min="10232" max="10232" width="9.140625" style="7"/>
    <col min="10233" max="10233" width="11.7109375" style="7" customWidth="1"/>
    <col min="10234" max="10234" width="9.85546875" style="7" customWidth="1"/>
    <col min="10235" max="10235" width="11" style="7" customWidth="1"/>
    <col min="10236" max="10236" width="10.5703125" style="7" customWidth="1"/>
    <col min="10237" max="10237" width="3.5703125" style="7" customWidth="1"/>
    <col min="10238" max="10238" width="16.5703125" style="7" customWidth="1"/>
    <col min="10239" max="10239" width="8.42578125" style="7" customWidth="1"/>
    <col min="10240" max="10240" width="8.5703125" style="7" customWidth="1"/>
    <col min="10241" max="10242" width="8.28515625" style="7" customWidth="1"/>
    <col min="10243" max="10244" width="8.5703125" style="7" customWidth="1"/>
    <col min="10245" max="10245" width="10.5703125" style="7" customWidth="1"/>
    <col min="10246" max="10246" width="9.28515625" style="7" customWidth="1"/>
    <col min="10247" max="10247" width="10.42578125" style="7" customWidth="1"/>
    <col min="10248" max="10248" width="9.85546875" style="7" customWidth="1"/>
    <col min="10249" max="10249" width="11.5703125" style="7" customWidth="1"/>
    <col min="10250" max="10250" width="14.140625" style="7" customWidth="1"/>
    <col min="10251" max="10252" width="10.85546875" style="7" customWidth="1"/>
    <col min="10253" max="10253" width="17.5703125" style="7" customWidth="1"/>
    <col min="10254" max="10254" width="1.42578125" style="7" customWidth="1"/>
    <col min="10255" max="10255" width="48.5703125" style="7" customWidth="1"/>
    <col min="10256" max="10256" width="12.140625" style="7" customWidth="1"/>
    <col min="10257" max="10485" width="9.140625" style="7"/>
    <col min="10486" max="10486" width="7.85546875" style="7" customWidth="1"/>
    <col min="10487" max="10487" width="13.28515625" style="7" customWidth="1"/>
    <col min="10488" max="10488" width="9.140625" style="7"/>
    <col min="10489" max="10489" width="11.7109375" style="7" customWidth="1"/>
    <col min="10490" max="10490" width="9.85546875" style="7" customWidth="1"/>
    <col min="10491" max="10491" width="11" style="7" customWidth="1"/>
    <col min="10492" max="10492" width="10.5703125" style="7" customWidth="1"/>
    <col min="10493" max="10493" width="3.5703125" style="7" customWidth="1"/>
    <col min="10494" max="10494" width="16.5703125" style="7" customWidth="1"/>
    <col min="10495" max="10495" width="8.42578125" style="7" customWidth="1"/>
    <col min="10496" max="10496" width="8.5703125" style="7" customWidth="1"/>
    <col min="10497" max="10498" width="8.28515625" style="7" customWidth="1"/>
    <col min="10499" max="10500" width="8.5703125" style="7" customWidth="1"/>
    <col min="10501" max="10501" width="10.5703125" style="7" customWidth="1"/>
    <col min="10502" max="10502" width="9.28515625" style="7" customWidth="1"/>
    <col min="10503" max="10503" width="10.42578125" style="7" customWidth="1"/>
    <col min="10504" max="10504" width="9.85546875" style="7" customWidth="1"/>
    <col min="10505" max="10505" width="11.5703125" style="7" customWidth="1"/>
    <col min="10506" max="10506" width="14.140625" style="7" customWidth="1"/>
    <col min="10507" max="10508" width="10.85546875" style="7" customWidth="1"/>
    <col min="10509" max="10509" width="17.5703125" style="7" customWidth="1"/>
    <col min="10510" max="10510" width="1.42578125" style="7" customWidth="1"/>
    <col min="10511" max="10511" width="48.5703125" style="7" customWidth="1"/>
    <col min="10512" max="10512" width="12.140625" style="7" customWidth="1"/>
    <col min="10513" max="10741" width="9.140625" style="7"/>
    <col min="10742" max="10742" width="7.85546875" style="7" customWidth="1"/>
    <col min="10743" max="10743" width="13.28515625" style="7" customWidth="1"/>
    <col min="10744" max="10744" width="9.140625" style="7"/>
    <col min="10745" max="10745" width="11.7109375" style="7" customWidth="1"/>
    <col min="10746" max="10746" width="9.85546875" style="7" customWidth="1"/>
    <col min="10747" max="10747" width="11" style="7" customWidth="1"/>
    <col min="10748" max="10748" width="10.5703125" style="7" customWidth="1"/>
    <col min="10749" max="10749" width="3.5703125" style="7" customWidth="1"/>
    <col min="10750" max="10750" width="16.5703125" style="7" customWidth="1"/>
    <col min="10751" max="10751" width="8.42578125" style="7" customWidth="1"/>
    <col min="10752" max="10752" width="8.5703125" style="7" customWidth="1"/>
    <col min="10753" max="10754" width="8.28515625" style="7" customWidth="1"/>
    <col min="10755" max="10756" width="8.5703125" style="7" customWidth="1"/>
    <col min="10757" max="10757" width="10.5703125" style="7" customWidth="1"/>
    <col min="10758" max="10758" width="9.28515625" style="7" customWidth="1"/>
    <col min="10759" max="10759" width="10.42578125" style="7" customWidth="1"/>
    <col min="10760" max="10760" width="9.85546875" style="7" customWidth="1"/>
    <col min="10761" max="10761" width="11.5703125" style="7" customWidth="1"/>
    <col min="10762" max="10762" width="14.140625" style="7" customWidth="1"/>
    <col min="10763" max="10764" width="10.85546875" style="7" customWidth="1"/>
    <col min="10765" max="10765" width="17.5703125" style="7" customWidth="1"/>
    <col min="10766" max="10766" width="1.42578125" style="7" customWidth="1"/>
    <col min="10767" max="10767" width="48.5703125" style="7" customWidth="1"/>
    <col min="10768" max="10768" width="12.140625" style="7" customWidth="1"/>
    <col min="10769" max="10997" width="9.140625" style="7"/>
    <col min="10998" max="10998" width="7.85546875" style="7" customWidth="1"/>
    <col min="10999" max="10999" width="13.28515625" style="7" customWidth="1"/>
    <col min="11000" max="11000" width="9.140625" style="7"/>
    <col min="11001" max="11001" width="11.7109375" style="7" customWidth="1"/>
    <col min="11002" max="11002" width="9.85546875" style="7" customWidth="1"/>
    <col min="11003" max="11003" width="11" style="7" customWidth="1"/>
    <col min="11004" max="11004" width="10.5703125" style="7" customWidth="1"/>
    <col min="11005" max="11005" width="3.5703125" style="7" customWidth="1"/>
    <col min="11006" max="11006" width="16.5703125" style="7" customWidth="1"/>
    <col min="11007" max="11007" width="8.42578125" style="7" customWidth="1"/>
    <col min="11008" max="11008" width="8.5703125" style="7" customWidth="1"/>
    <col min="11009" max="11010" width="8.28515625" style="7" customWidth="1"/>
    <col min="11011" max="11012" width="8.5703125" style="7" customWidth="1"/>
    <col min="11013" max="11013" width="10.5703125" style="7" customWidth="1"/>
    <col min="11014" max="11014" width="9.28515625" style="7" customWidth="1"/>
    <col min="11015" max="11015" width="10.42578125" style="7" customWidth="1"/>
    <col min="11016" max="11016" width="9.85546875" style="7" customWidth="1"/>
    <col min="11017" max="11017" width="11.5703125" style="7" customWidth="1"/>
    <col min="11018" max="11018" width="14.140625" style="7" customWidth="1"/>
    <col min="11019" max="11020" width="10.85546875" style="7" customWidth="1"/>
    <col min="11021" max="11021" width="17.5703125" style="7" customWidth="1"/>
    <col min="11022" max="11022" width="1.42578125" style="7" customWidth="1"/>
    <col min="11023" max="11023" width="48.5703125" style="7" customWidth="1"/>
    <col min="11024" max="11024" width="12.140625" style="7" customWidth="1"/>
    <col min="11025" max="11253" width="9.140625" style="7"/>
    <col min="11254" max="11254" width="7.85546875" style="7" customWidth="1"/>
    <col min="11255" max="11255" width="13.28515625" style="7" customWidth="1"/>
    <col min="11256" max="11256" width="9.140625" style="7"/>
    <col min="11257" max="11257" width="11.7109375" style="7" customWidth="1"/>
    <col min="11258" max="11258" width="9.85546875" style="7" customWidth="1"/>
    <col min="11259" max="11259" width="11" style="7" customWidth="1"/>
    <col min="11260" max="11260" width="10.5703125" style="7" customWidth="1"/>
    <col min="11261" max="11261" width="3.5703125" style="7" customWidth="1"/>
    <col min="11262" max="11262" width="16.5703125" style="7" customWidth="1"/>
    <col min="11263" max="11263" width="8.42578125" style="7" customWidth="1"/>
    <col min="11264" max="11264" width="8.5703125" style="7" customWidth="1"/>
    <col min="11265" max="11266" width="8.28515625" style="7" customWidth="1"/>
    <col min="11267" max="11268" width="8.5703125" style="7" customWidth="1"/>
    <col min="11269" max="11269" width="10.5703125" style="7" customWidth="1"/>
    <col min="11270" max="11270" width="9.28515625" style="7" customWidth="1"/>
    <col min="11271" max="11271" width="10.42578125" style="7" customWidth="1"/>
    <col min="11272" max="11272" width="9.85546875" style="7" customWidth="1"/>
    <col min="11273" max="11273" width="11.5703125" style="7" customWidth="1"/>
    <col min="11274" max="11274" width="14.140625" style="7" customWidth="1"/>
    <col min="11275" max="11276" width="10.85546875" style="7" customWidth="1"/>
    <col min="11277" max="11277" width="17.5703125" style="7" customWidth="1"/>
    <col min="11278" max="11278" width="1.42578125" style="7" customWidth="1"/>
    <col min="11279" max="11279" width="48.5703125" style="7" customWidth="1"/>
    <col min="11280" max="11280" width="12.140625" style="7" customWidth="1"/>
    <col min="11281" max="11509" width="9.140625" style="7"/>
    <col min="11510" max="11510" width="7.85546875" style="7" customWidth="1"/>
    <col min="11511" max="11511" width="13.28515625" style="7" customWidth="1"/>
    <col min="11512" max="11512" width="9.140625" style="7"/>
    <col min="11513" max="11513" width="11.7109375" style="7" customWidth="1"/>
    <col min="11514" max="11514" width="9.85546875" style="7" customWidth="1"/>
    <col min="11515" max="11515" width="11" style="7" customWidth="1"/>
    <col min="11516" max="11516" width="10.5703125" style="7" customWidth="1"/>
    <col min="11517" max="11517" width="3.5703125" style="7" customWidth="1"/>
    <col min="11518" max="11518" width="16.5703125" style="7" customWidth="1"/>
    <col min="11519" max="11519" width="8.42578125" style="7" customWidth="1"/>
    <col min="11520" max="11520" width="8.5703125" style="7" customWidth="1"/>
    <col min="11521" max="11522" width="8.28515625" style="7" customWidth="1"/>
    <col min="11523" max="11524" width="8.5703125" style="7" customWidth="1"/>
    <col min="11525" max="11525" width="10.5703125" style="7" customWidth="1"/>
    <col min="11526" max="11526" width="9.28515625" style="7" customWidth="1"/>
    <col min="11527" max="11527" width="10.42578125" style="7" customWidth="1"/>
    <col min="11528" max="11528" width="9.85546875" style="7" customWidth="1"/>
    <col min="11529" max="11529" width="11.5703125" style="7" customWidth="1"/>
    <col min="11530" max="11530" width="14.140625" style="7" customWidth="1"/>
    <col min="11531" max="11532" width="10.85546875" style="7" customWidth="1"/>
    <col min="11533" max="11533" width="17.5703125" style="7" customWidth="1"/>
    <col min="11534" max="11534" width="1.42578125" style="7" customWidth="1"/>
    <col min="11535" max="11535" width="48.5703125" style="7" customWidth="1"/>
    <col min="11536" max="11536" width="12.140625" style="7" customWidth="1"/>
    <col min="11537" max="11765" width="9.140625" style="7"/>
    <col min="11766" max="11766" width="7.85546875" style="7" customWidth="1"/>
    <col min="11767" max="11767" width="13.28515625" style="7" customWidth="1"/>
    <col min="11768" max="11768" width="9.140625" style="7"/>
    <col min="11769" max="11769" width="11.7109375" style="7" customWidth="1"/>
    <col min="11770" max="11770" width="9.85546875" style="7" customWidth="1"/>
    <col min="11771" max="11771" width="11" style="7" customWidth="1"/>
    <col min="11772" max="11772" width="10.5703125" style="7" customWidth="1"/>
    <col min="11773" max="11773" width="3.5703125" style="7" customWidth="1"/>
    <col min="11774" max="11774" width="16.5703125" style="7" customWidth="1"/>
    <col min="11775" max="11775" width="8.42578125" style="7" customWidth="1"/>
    <col min="11776" max="11776" width="8.5703125" style="7" customWidth="1"/>
    <col min="11777" max="11778" width="8.28515625" style="7" customWidth="1"/>
    <col min="11779" max="11780" width="8.5703125" style="7" customWidth="1"/>
    <col min="11781" max="11781" width="10.5703125" style="7" customWidth="1"/>
    <col min="11782" max="11782" width="9.28515625" style="7" customWidth="1"/>
    <col min="11783" max="11783" width="10.42578125" style="7" customWidth="1"/>
    <col min="11784" max="11784" width="9.85546875" style="7" customWidth="1"/>
    <col min="11785" max="11785" width="11.5703125" style="7" customWidth="1"/>
    <col min="11786" max="11786" width="14.140625" style="7" customWidth="1"/>
    <col min="11787" max="11788" width="10.85546875" style="7" customWidth="1"/>
    <col min="11789" max="11789" width="17.5703125" style="7" customWidth="1"/>
    <col min="11790" max="11790" width="1.42578125" style="7" customWidth="1"/>
    <col min="11791" max="11791" width="48.5703125" style="7" customWidth="1"/>
    <col min="11792" max="11792" width="12.140625" style="7" customWidth="1"/>
    <col min="11793" max="12021" width="9.140625" style="7"/>
    <col min="12022" max="12022" width="7.85546875" style="7" customWidth="1"/>
    <col min="12023" max="12023" width="13.28515625" style="7" customWidth="1"/>
    <col min="12024" max="12024" width="9.140625" style="7"/>
    <col min="12025" max="12025" width="11.7109375" style="7" customWidth="1"/>
    <col min="12026" max="12026" width="9.85546875" style="7" customWidth="1"/>
    <col min="12027" max="12027" width="11" style="7" customWidth="1"/>
    <col min="12028" max="12028" width="10.5703125" style="7" customWidth="1"/>
    <col min="12029" max="12029" width="3.5703125" style="7" customWidth="1"/>
    <col min="12030" max="12030" width="16.5703125" style="7" customWidth="1"/>
    <col min="12031" max="12031" width="8.42578125" style="7" customWidth="1"/>
    <col min="12032" max="12032" width="8.5703125" style="7" customWidth="1"/>
    <col min="12033" max="12034" width="8.28515625" style="7" customWidth="1"/>
    <col min="12035" max="12036" width="8.5703125" style="7" customWidth="1"/>
    <col min="12037" max="12037" width="10.5703125" style="7" customWidth="1"/>
    <col min="12038" max="12038" width="9.28515625" style="7" customWidth="1"/>
    <col min="12039" max="12039" width="10.42578125" style="7" customWidth="1"/>
    <col min="12040" max="12040" width="9.85546875" style="7" customWidth="1"/>
    <col min="12041" max="12041" width="11.5703125" style="7" customWidth="1"/>
    <col min="12042" max="12042" width="14.140625" style="7" customWidth="1"/>
    <col min="12043" max="12044" width="10.85546875" style="7" customWidth="1"/>
    <col min="12045" max="12045" width="17.5703125" style="7" customWidth="1"/>
    <col min="12046" max="12046" width="1.42578125" style="7" customWidth="1"/>
    <col min="12047" max="12047" width="48.5703125" style="7" customWidth="1"/>
    <col min="12048" max="12048" width="12.140625" style="7" customWidth="1"/>
    <col min="12049" max="12277" width="9.140625" style="7"/>
    <col min="12278" max="12278" width="7.85546875" style="7" customWidth="1"/>
    <col min="12279" max="12279" width="13.28515625" style="7" customWidth="1"/>
    <col min="12280" max="12280" width="9.140625" style="7"/>
    <col min="12281" max="12281" width="11.7109375" style="7" customWidth="1"/>
    <col min="12282" max="12282" width="9.85546875" style="7" customWidth="1"/>
    <col min="12283" max="12283" width="11" style="7" customWidth="1"/>
    <col min="12284" max="12284" width="10.5703125" style="7" customWidth="1"/>
    <col min="12285" max="12285" width="3.5703125" style="7" customWidth="1"/>
    <col min="12286" max="12286" width="16.5703125" style="7" customWidth="1"/>
    <col min="12287" max="12287" width="8.42578125" style="7" customWidth="1"/>
    <col min="12288" max="12288" width="8.5703125" style="7" customWidth="1"/>
    <col min="12289" max="12290" width="8.28515625" style="7" customWidth="1"/>
    <col min="12291" max="12292" width="8.5703125" style="7" customWidth="1"/>
    <col min="12293" max="12293" width="10.5703125" style="7" customWidth="1"/>
    <col min="12294" max="12294" width="9.28515625" style="7" customWidth="1"/>
    <col min="12295" max="12295" width="10.42578125" style="7" customWidth="1"/>
    <col min="12296" max="12296" width="9.85546875" style="7" customWidth="1"/>
    <col min="12297" max="12297" width="11.5703125" style="7" customWidth="1"/>
    <col min="12298" max="12298" width="14.140625" style="7" customWidth="1"/>
    <col min="12299" max="12300" width="10.85546875" style="7" customWidth="1"/>
    <col min="12301" max="12301" width="17.5703125" style="7" customWidth="1"/>
    <col min="12302" max="12302" width="1.42578125" style="7" customWidth="1"/>
    <col min="12303" max="12303" width="48.5703125" style="7" customWidth="1"/>
    <col min="12304" max="12304" width="12.140625" style="7" customWidth="1"/>
    <col min="12305" max="12533" width="9.140625" style="7"/>
    <col min="12534" max="12534" width="7.85546875" style="7" customWidth="1"/>
    <col min="12535" max="12535" width="13.28515625" style="7" customWidth="1"/>
    <col min="12536" max="12536" width="9.140625" style="7"/>
    <col min="12537" max="12537" width="11.7109375" style="7" customWidth="1"/>
    <col min="12538" max="12538" width="9.85546875" style="7" customWidth="1"/>
    <col min="12539" max="12539" width="11" style="7" customWidth="1"/>
    <col min="12540" max="12540" width="10.5703125" style="7" customWidth="1"/>
    <col min="12541" max="12541" width="3.5703125" style="7" customWidth="1"/>
    <col min="12542" max="12542" width="16.5703125" style="7" customWidth="1"/>
    <col min="12543" max="12543" width="8.42578125" style="7" customWidth="1"/>
    <col min="12544" max="12544" width="8.5703125" style="7" customWidth="1"/>
    <col min="12545" max="12546" width="8.28515625" style="7" customWidth="1"/>
    <col min="12547" max="12548" width="8.5703125" style="7" customWidth="1"/>
    <col min="12549" max="12549" width="10.5703125" style="7" customWidth="1"/>
    <col min="12550" max="12550" width="9.28515625" style="7" customWidth="1"/>
    <col min="12551" max="12551" width="10.42578125" style="7" customWidth="1"/>
    <col min="12552" max="12552" width="9.85546875" style="7" customWidth="1"/>
    <col min="12553" max="12553" width="11.5703125" style="7" customWidth="1"/>
    <col min="12554" max="12554" width="14.140625" style="7" customWidth="1"/>
    <col min="12555" max="12556" width="10.85546875" style="7" customWidth="1"/>
    <col min="12557" max="12557" width="17.5703125" style="7" customWidth="1"/>
    <col min="12558" max="12558" width="1.42578125" style="7" customWidth="1"/>
    <col min="12559" max="12559" width="48.5703125" style="7" customWidth="1"/>
    <col min="12560" max="12560" width="12.140625" style="7" customWidth="1"/>
    <col min="12561" max="12789" width="9.140625" style="7"/>
    <col min="12790" max="12790" width="7.85546875" style="7" customWidth="1"/>
    <col min="12791" max="12791" width="13.28515625" style="7" customWidth="1"/>
    <col min="12792" max="12792" width="9.140625" style="7"/>
    <col min="12793" max="12793" width="11.7109375" style="7" customWidth="1"/>
    <col min="12794" max="12794" width="9.85546875" style="7" customWidth="1"/>
    <col min="12795" max="12795" width="11" style="7" customWidth="1"/>
    <col min="12796" max="12796" width="10.5703125" style="7" customWidth="1"/>
    <col min="12797" max="12797" width="3.5703125" style="7" customWidth="1"/>
    <col min="12798" max="12798" width="16.5703125" style="7" customWidth="1"/>
    <col min="12799" max="12799" width="8.42578125" style="7" customWidth="1"/>
    <col min="12800" max="12800" width="8.5703125" style="7" customWidth="1"/>
    <col min="12801" max="12802" width="8.28515625" style="7" customWidth="1"/>
    <col min="12803" max="12804" width="8.5703125" style="7" customWidth="1"/>
    <col min="12805" max="12805" width="10.5703125" style="7" customWidth="1"/>
    <col min="12806" max="12806" width="9.28515625" style="7" customWidth="1"/>
    <col min="12807" max="12807" width="10.42578125" style="7" customWidth="1"/>
    <col min="12808" max="12808" width="9.85546875" style="7" customWidth="1"/>
    <col min="12809" max="12809" width="11.5703125" style="7" customWidth="1"/>
    <col min="12810" max="12810" width="14.140625" style="7" customWidth="1"/>
    <col min="12811" max="12812" width="10.85546875" style="7" customWidth="1"/>
    <col min="12813" max="12813" width="17.5703125" style="7" customWidth="1"/>
    <col min="12814" max="12814" width="1.42578125" style="7" customWidth="1"/>
    <col min="12815" max="12815" width="48.5703125" style="7" customWidth="1"/>
    <col min="12816" max="12816" width="12.140625" style="7" customWidth="1"/>
    <col min="12817" max="13045" width="9.140625" style="7"/>
    <col min="13046" max="13046" width="7.85546875" style="7" customWidth="1"/>
    <col min="13047" max="13047" width="13.28515625" style="7" customWidth="1"/>
    <col min="13048" max="13048" width="9.140625" style="7"/>
    <col min="13049" max="13049" width="11.7109375" style="7" customWidth="1"/>
    <col min="13050" max="13050" width="9.85546875" style="7" customWidth="1"/>
    <col min="13051" max="13051" width="11" style="7" customWidth="1"/>
    <col min="13052" max="13052" width="10.5703125" style="7" customWidth="1"/>
    <col min="13053" max="13053" width="3.5703125" style="7" customWidth="1"/>
    <col min="13054" max="13054" width="16.5703125" style="7" customWidth="1"/>
    <col min="13055" max="13055" width="8.42578125" style="7" customWidth="1"/>
    <col min="13056" max="13056" width="8.5703125" style="7" customWidth="1"/>
    <col min="13057" max="13058" width="8.28515625" style="7" customWidth="1"/>
    <col min="13059" max="13060" width="8.5703125" style="7" customWidth="1"/>
    <col min="13061" max="13061" width="10.5703125" style="7" customWidth="1"/>
    <col min="13062" max="13062" width="9.28515625" style="7" customWidth="1"/>
    <col min="13063" max="13063" width="10.42578125" style="7" customWidth="1"/>
    <col min="13064" max="13064" width="9.85546875" style="7" customWidth="1"/>
    <col min="13065" max="13065" width="11.5703125" style="7" customWidth="1"/>
    <col min="13066" max="13066" width="14.140625" style="7" customWidth="1"/>
    <col min="13067" max="13068" width="10.85546875" style="7" customWidth="1"/>
    <col min="13069" max="13069" width="17.5703125" style="7" customWidth="1"/>
    <col min="13070" max="13070" width="1.42578125" style="7" customWidth="1"/>
    <col min="13071" max="13071" width="48.5703125" style="7" customWidth="1"/>
    <col min="13072" max="13072" width="12.140625" style="7" customWidth="1"/>
    <col min="13073" max="13301" width="9.140625" style="7"/>
    <col min="13302" max="13302" width="7.85546875" style="7" customWidth="1"/>
    <col min="13303" max="13303" width="13.28515625" style="7" customWidth="1"/>
    <col min="13304" max="13304" width="9.140625" style="7"/>
    <col min="13305" max="13305" width="11.7109375" style="7" customWidth="1"/>
    <col min="13306" max="13306" width="9.85546875" style="7" customWidth="1"/>
    <col min="13307" max="13307" width="11" style="7" customWidth="1"/>
    <col min="13308" max="13308" width="10.5703125" style="7" customWidth="1"/>
    <col min="13309" max="13309" width="3.5703125" style="7" customWidth="1"/>
    <col min="13310" max="13310" width="16.5703125" style="7" customWidth="1"/>
    <col min="13311" max="13311" width="8.42578125" style="7" customWidth="1"/>
    <col min="13312" max="13312" width="8.5703125" style="7" customWidth="1"/>
    <col min="13313" max="13314" width="8.28515625" style="7" customWidth="1"/>
    <col min="13315" max="13316" width="8.5703125" style="7" customWidth="1"/>
    <col min="13317" max="13317" width="10.5703125" style="7" customWidth="1"/>
    <col min="13318" max="13318" width="9.28515625" style="7" customWidth="1"/>
    <col min="13319" max="13319" width="10.42578125" style="7" customWidth="1"/>
    <col min="13320" max="13320" width="9.85546875" style="7" customWidth="1"/>
    <col min="13321" max="13321" width="11.5703125" style="7" customWidth="1"/>
    <col min="13322" max="13322" width="14.140625" style="7" customWidth="1"/>
    <col min="13323" max="13324" width="10.85546875" style="7" customWidth="1"/>
    <col min="13325" max="13325" width="17.5703125" style="7" customWidth="1"/>
    <col min="13326" max="13326" width="1.42578125" style="7" customWidth="1"/>
    <col min="13327" max="13327" width="48.5703125" style="7" customWidth="1"/>
    <col min="13328" max="13328" width="12.140625" style="7" customWidth="1"/>
    <col min="13329" max="13557" width="9.140625" style="7"/>
    <col min="13558" max="13558" width="7.85546875" style="7" customWidth="1"/>
    <col min="13559" max="13559" width="13.28515625" style="7" customWidth="1"/>
    <col min="13560" max="13560" width="9.140625" style="7"/>
    <col min="13561" max="13561" width="11.7109375" style="7" customWidth="1"/>
    <col min="13562" max="13562" width="9.85546875" style="7" customWidth="1"/>
    <col min="13563" max="13563" width="11" style="7" customWidth="1"/>
    <col min="13564" max="13564" width="10.5703125" style="7" customWidth="1"/>
    <col min="13565" max="13565" width="3.5703125" style="7" customWidth="1"/>
    <col min="13566" max="13566" width="16.5703125" style="7" customWidth="1"/>
    <col min="13567" max="13567" width="8.42578125" style="7" customWidth="1"/>
    <col min="13568" max="13568" width="8.5703125" style="7" customWidth="1"/>
    <col min="13569" max="13570" width="8.28515625" style="7" customWidth="1"/>
    <col min="13571" max="13572" width="8.5703125" style="7" customWidth="1"/>
    <col min="13573" max="13573" width="10.5703125" style="7" customWidth="1"/>
    <col min="13574" max="13574" width="9.28515625" style="7" customWidth="1"/>
    <col min="13575" max="13575" width="10.42578125" style="7" customWidth="1"/>
    <col min="13576" max="13576" width="9.85546875" style="7" customWidth="1"/>
    <col min="13577" max="13577" width="11.5703125" style="7" customWidth="1"/>
    <col min="13578" max="13578" width="14.140625" style="7" customWidth="1"/>
    <col min="13579" max="13580" width="10.85546875" style="7" customWidth="1"/>
    <col min="13581" max="13581" width="17.5703125" style="7" customWidth="1"/>
    <col min="13582" max="13582" width="1.42578125" style="7" customWidth="1"/>
    <col min="13583" max="13583" width="48.5703125" style="7" customWidth="1"/>
    <col min="13584" max="13584" width="12.140625" style="7" customWidth="1"/>
    <col min="13585" max="13813" width="9.140625" style="7"/>
    <col min="13814" max="13814" width="7.85546875" style="7" customWidth="1"/>
    <col min="13815" max="13815" width="13.28515625" style="7" customWidth="1"/>
    <col min="13816" max="13816" width="9.140625" style="7"/>
    <col min="13817" max="13817" width="11.7109375" style="7" customWidth="1"/>
    <col min="13818" max="13818" width="9.85546875" style="7" customWidth="1"/>
    <col min="13819" max="13819" width="11" style="7" customWidth="1"/>
    <col min="13820" max="13820" width="10.5703125" style="7" customWidth="1"/>
    <col min="13821" max="13821" width="3.5703125" style="7" customWidth="1"/>
    <col min="13822" max="13822" width="16.5703125" style="7" customWidth="1"/>
    <col min="13823" max="13823" width="8.42578125" style="7" customWidth="1"/>
    <col min="13824" max="13824" width="8.5703125" style="7" customWidth="1"/>
    <col min="13825" max="13826" width="8.28515625" style="7" customWidth="1"/>
    <col min="13827" max="13828" width="8.5703125" style="7" customWidth="1"/>
    <col min="13829" max="13829" width="10.5703125" style="7" customWidth="1"/>
    <col min="13830" max="13830" width="9.28515625" style="7" customWidth="1"/>
    <col min="13831" max="13831" width="10.42578125" style="7" customWidth="1"/>
    <col min="13832" max="13832" width="9.85546875" style="7" customWidth="1"/>
    <col min="13833" max="13833" width="11.5703125" style="7" customWidth="1"/>
    <col min="13834" max="13834" width="14.140625" style="7" customWidth="1"/>
    <col min="13835" max="13836" width="10.85546875" style="7" customWidth="1"/>
    <col min="13837" max="13837" width="17.5703125" style="7" customWidth="1"/>
    <col min="13838" max="13838" width="1.42578125" style="7" customWidth="1"/>
    <col min="13839" max="13839" width="48.5703125" style="7" customWidth="1"/>
    <col min="13840" max="13840" width="12.140625" style="7" customWidth="1"/>
    <col min="13841" max="14069" width="9.140625" style="7"/>
    <col min="14070" max="14070" width="7.85546875" style="7" customWidth="1"/>
    <col min="14071" max="14071" width="13.28515625" style="7" customWidth="1"/>
    <col min="14072" max="14072" width="9.140625" style="7"/>
    <col min="14073" max="14073" width="11.7109375" style="7" customWidth="1"/>
    <col min="14074" max="14074" width="9.85546875" style="7" customWidth="1"/>
    <col min="14075" max="14075" width="11" style="7" customWidth="1"/>
    <col min="14076" max="14076" width="10.5703125" style="7" customWidth="1"/>
    <col min="14077" max="14077" width="3.5703125" style="7" customWidth="1"/>
    <col min="14078" max="14078" width="16.5703125" style="7" customWidth="1"/>
    <col min="14079" max="14079" width="8.42578125" style="7" customWidth="1"/>
    <col min="14080" max="14080" width="8.5703125" style="7" customWidth="1"/>
    <col min="14081" max="14082" width="8.28515625" style="7" customWidth="1"/>
    <col min="14083" max="14084" width="8.5703125" style="7" customWidth="1"/>
    <col min="14085" max="14085" width="10.5703125" style="7" customWidth="1"/>
    <col min="14086" max="14086" width="9.28515625" style="7" customWidth="1"/>
    <col min="14087" max="14087" width="10.42578125" style="7" customWidth="1"/>
    <col min="14088" max="14088" width="9.85546875" style="7" customWidth="1"/>
    <col min="14089" max="14089" width="11.5703125" style="7" customWidth="1"/>
    <col min="14090" max="14090" width="14.140625" style="7" customWidth="1"/>
    <col min="14091" max="14092" width="10.85546875" style="7" customWidth="1"/>
    <col min="14093" max="14093" width="17.5703125" style="7" customWidth="1"/>
    <col min="14094" max="14094" width="1.42578125" style="7" customWidth="1"/>
    <col min="14095" max="14095" width="48.5703125" style="7" customWidth="1"/>
    <col min="14096" max="14096" width="12.140625" style="7" customWidth="1"/>
    <col min="14097" max="14325" width="9.140625" style="7"/>
    <col min="14326" max="14326" width="7.85546875" style="7" customWidth="1"/>
    <col min="14327" max="14327" width="13.28515625" style="7" customWidth="1"/>
    <col min="14328" max="14328" width="9.140625" style="7"/>
    <col min="14329" max="14329" width="11.7109375" style="7" customWidth="1"/>
    <col min="14330" max="14330" width="9.85546875" style="7" customWidth="1"/>
    <col min="14331" max="14331" width="11" style="7" customWidth="1"/>
    <col min="14332" max="14332" width="10.5703125" style="7" customWidth="1"/>
    <col min="14333" max="14333" width="3.5703125" style="7" customWidth="1"/>
    <col min="14334" max="14334" width="16.5703125" style="7" customWidth="1"/>
    <col min="14335" max="14335" width="8.42578125" style="7" customWidth="1"/>
    <col min="14336" max="14336" width="8.5703125" style="7" customWidth="1"/>
    <col min="14337" max="14338" width="8.28515625" style="7" customWidth="1"/>
    <col min="14339" max="14340" width="8.5703125" style="7" customWidth="1"/>
    <col min="14341" max="14341" width="10.5703125" style="7" customWidth="1"/>
    <col min="14342" max="14342" width="9.28515625" style="7" customWidth="1"/>
    <col min="14343" max="14343" width="10.42578125" style="7" customWidth="1"/>
    <col min="14344" max="14344" width="9.85546875" style="7" customWidth="1"/>
    <col min="14345" max="14345" width="11.5703125" style="7" customWidth="1"/>
    <col min="14346" max="14346" width="14.140625" style="7" customWidth="1"/>
    <col min="14347" max="14348" width="10.85546875" style="7" customWidth="1"/>
    <col min="14349" max="14349" width="17.5703125" style="7" customWidth="1"/>
    <col min="14350" max="14350" width="1.42578125" style="7" customWidth="1"/>
    <col min="14351" max="14351" width="48.5703125" style="7" customWidth="1"/>
    <col min="14352" max="14352" width="12.140625" style="7" customWidth="1"/>
    <col min="14353" max="14581" width="9.140625" style="7"/>
    <col min="14582" max="14582" width="7.85546875" style="7" customWidth="1"/>
    <col min="14583" max="14583" width="13.28515625" style="7" customWidth="1"/>
    <col min="14584" max="14584" width="9.140625" style="7"/>
    <col min="14585" max="14585" width="11.7109375" style="7" customWidth="1"/>
    <col min="14586" max="14586" width="9.85546875" style="7" customWidth="1"/>
    <col min="14587" max="14587" width="11" style="7" customWidth="1"/>
    <col min="14588" max="14588" width="10.5703125" style="7" customWidth="1"/>
    <col min="14589" max="14589" width="3.5703125" style="7" customWidth="1"/>
    <col min="14590" max="14590" width="16.5703125" style="7" customWidth="1"/>
    <col min="14591" max="14591" width="8.42578125" style="7" customWidth="1"/>
    <col min="14592" max="14592" width="8.5703125" style="7" customWidth="1"/>
    <col min="14593" max="14594" width="8.28515625" style="7" customWidth="1"/>
    <col min="14595" max="14596" width="8.5703125" style="7" customWidth="1"/>
    <col min="14597" max="14597" width="10.5703125" style="7" customWidth="1"/>
    <col min="14598" max="14598" width="9.28515625" style="7" customWidth="1"/>
    <col min="14599" max="14599" width="10.42578125" style="7" customWidth="1"/>
    <col min="14600" max="14600" width="9.85546875" style="7" customWidth="1"/>
    <col min="14601" max="14601" width="11.5703125" style="7" customWidth="1"/>
    <col min="14602" max="14602" width="14.140625" style="7" customWidth="1"/>
    <col min="14603" max="14604" width="10.85546875" style="7" customWidth="1"/>
    <col min="14605" max="14605" width="17.5703125" style="7" customWidth="1"/>
    <col min="14606" max="14606" width="1.42578125" style="7" customWidth="1"/>
    <col min="14607" max="14607" width="48.5703125" style="7" customWidth="1"/>
    <col min="14608" max="14608" width="12.140625" style="7" customWidth="1"/>
    <col min="14609" max="14837" width="9.140625" style="7"/>
    <col min="14838" max="14838" width="7.85546875" style="7" customWidth="1"/>
    <col min="14839" max="14839" width="13.28515625" style="7" customWidth="1"/>
    <col min="14840" max="14840" width="9.140625" style="7"/>
    <col min="14841" max="14841" width="11.7109375" style="7" customWidth="1"/>
    <col min="14842" max="14842" width="9.85546875" style="7" customWidth="1"/>
    <col min="14843" max="14843" width="11" style="7" customWidth="1"/>
    <col min="14844" max="14844" width="10.5703125" style="7" customWidth="1"/>
    <col min="14845" max="14845" width="3.5703125" style="7" customWidth="1"/>
    <col min="14846" max="14846" width="16.5703125" style="7" customWidth="1"/>
    <col min="14847" max="14847" width="8.42578125" style="7" customWidth="1"/>
    <col min="14848" max="14848" width="8.5703125" style="7" customWidth="1"/>
    <col min="14849" max="14850" width="8.28515625" style="7" customWidth="1"/>
    <col min="14851" max="14852" width="8.5703125" style="7" customWidth="1"/>
    <col min="14853" max="14853" width="10.5703125" style="7" customWidth="1"/>
    <col min="14854" max="14854" width="9.28515625" style="7" customWidth="1"/>
    <col min="14855" max="14855" width="10.42578125" style="7" customWidth="1"/>
    <col min="14856" max="14856" width="9.85546875" style="7" customWidth="1"/>
    <col min="14857" max="14857" width="11.5703125" style="7" customWidth="1"/>
    <col min="14858" max="14858" width="14.140625" style="7" customWidth="1"/>
    <col min="14859" max="14860" width="10.85546875" style="7" customWidth="1"/>
    <col min="14861" max="14861" width="17.5703125" style="7" customWidth="1"/>
    <col min="14862" max="14862" width="1.42578125" style="7" customWidth="1"/>
    <col min="14863" max="14863" width="48.5703125" style="7" customWidth="1"/>
    <col min="14864" max="14864" width="12.140625" style="7" customWidth="1"/>
    <col min="14865" max="15093" width="9.140625" style="7"/>
    <col min="15094" max="15094" width="7.85546875" style="7" customWidth="1"/>
    <col min="15095" max="15095" width="13.28515625" style="7" customWidth="1"/>
    <col min="15096" max="15096" width="9.140625" style="7"/>
    <col min="15097" max="15097" width="11.7109375" style="7" customWidth="1"/>
    <col min="15098" max="15098" width="9.85546875" style="7" customWidth="1"/>
    <col min="15099" max="15099" width="11" style="7" customWidth="1"/>
    <col min="15100" max="15100" width="10.5703125" style="7" customWidth="1"/>
    <col min="15101" max="15101" width="3.5703125" style="7" customWidth="1"/>
    <col min="15102" max="15102" width="16.5703125" style="7" customWidth="1"/>
    <col min="15103" max="15103" width="8.42578125" style="7" customWidth="1"/>
    <col min="15104" max="15104" width="8.5703125" style="7" customWidth="1"/>
    <col min="15105" max="15106" width="8.28515625" style="7" customWidth="1"/>
    <col min="15107" max="15108" width="8.5703125" style="7" customWidth="1"/>
    <col min="15109" max="15109" width="10.5703125" style="7" customWidth="1"/>
    <col min="15110" max="15110" width="9.28515625" style="7" customWidth="1"/>
    <col min="15111" max="15111" width="10.42578125" style="7" customWidth="1"/>
    <col min="15112" max="15112" width="9.85546875" style="7" customWidth="1"/>
    <col min="15113" max="15113" width="11.5703125" style="7" customWidth="1"/>
    <col min="15114" max="15114" width="14.140625" style="7" customWidth="1"/>
    <col min="15115" max="15116" width="10.85546875" style="7" customWidth="1"/>
    <col min="15117" max="15117" width="17.5703125" style="7" customWidth="1"/>
    <col min="15118" max="15118" width="1.42578125" style="7" customWidth="1"/>
    <col min="15119" max="15119" width="48.5703125" style="7" customWidth="1"/>
    <col min="15120" max="15120" width="12.140625" style="7" customWidth="1"/>
    <col min="15121" max="15349" width="9.140625" style="7"/>
    <col min="15350" max="15350" width="7.85546875" style="7" customWidth="1"/>
    <col min="15351" max="15351" width="13.28515625" style="7" customWidth="1"/>
    <col min="15352" max="15352" width="9.140625" style="7"/>
    <col min="15353" max="15353" width="11.7109375" style="7" customWidth="1"/>
    <col min="15354" max="15354" width="9.85546875" style="7" customWidth="1"/>
    <col min="15355" max="15355" width="11" style="7" customWidth="1"/>
    <col min="15356" max="15356" width="10.5703125" style="7" customWidth="1"/>
    <col min="15357" max="15357" width="3.5703125" style="7" customWidth="1"/>
    <col min="15358" max="15358" width="16.5703125" style="7" customWidth="1"/>
    <col min="15359" max="15359" width="8.42578125" style="7" customWidth="1"/>
    <col min="15360" max="15360" width="8.5703125" style="7" customWidth="1"/>
    <col min="15361" max="15362" width="8.28515625" style="7" customWidth="1"/>
    <col min="15363" max="15364" width="8.5703125" style="7" customWidth="1"/>
    <col min="15365" max="15365" width="10.5703125" style="7" customWidth="1"/>
    <col min="15366" max="15366" width="9.28515625" style="7" customWidth="1"/>
    <col min="15367" max="15367" width="10.42578125" style="7" customWidth="1"/>
    <col min="15368" max="15368" width="9.85546875" style="7" customWidth="1"/>
    <col min="15369" max="15369" width="11.5703125" style="7" customWidth="1"/>
    <col min="15370" max="15370" width="14.140625" style="7" customWidth="1"/>
    <col min="15371" max="15372" width="10.85546875" style="7" customWidth="1"/>
    <col min="15373" max="15373" width="17.5703125" style="7" customWidth="1"/>
    <col min="15374" max="15374" width="1.42578125" style="7" customWidth="1"/>
    <col min="15375" max="15375" width="48.5703125" style="7" customWidth="1"/>
    <col min="15376" max="15376" width="12.140625" style="7" customWidth="1"/>
    <col min="15377" max="15605" width="9.140625" style="7"/>
    <col min="15606" max="15606" width="7.85546875" style="7" customWidth="1"/>
    <col min="15607" max="15607" width="13.28515625" style="7" customWidth="1"/>
    <col min="15608" max="15608" width="9.140625" style="7"/>
    <col min="15609" max="15609" width="11.7109375" style="7" customWidth="1"/>
    <col min="15610" max="15610" width="9.85546875" style="7" customWidth="1"/>
    <col min="15611" max="15611" width="11" style="7" customWidth="1"/>
    <col min="15612" max="15612" width="10.5703125" style="7" customWidth="1"/>
    <col min="15613" max="15613" width="3.5703125" style="7" customWidth="1"/>
    <col min="15614" max="15614" width="16.5703125" style="7" customWidth="1"/>
    <col min="15615" max="15615" width="8.42578125" style="7" customWidth="1"/>
    <col min="15616" max="15616" width="8.5703125" style="7" customWidth="1"/>
    <col min="15617" max="15618" width="8.28515625" style="7" customWidth="1"/>
    <col min="15619" max="15620" width="8.5703125" style="7" customWidth="1"/>
    <col min="15621" max="15621" width="10.5703125" style="7" customWidth="1"/>
    <col min="15622" max="15622" width="9.28515625" style="7" customWidth="1"/>
    <col min="15623" max="15623" width="10.42578125" style="7" customWidth="1"/>
    <col min="15624" max="15624" width="9.85546875" style="7" customWidth="1"/>
    <col min="15625" max="15625" width="11.5703125" style="7" customWidth="1"/>
    <col min="15626" max="15626" width="14.140625" style="7" customWidth="1"/>
    <col min="15627" max="15628" width="10.85546875" style="7" customWidth="1"/>
    <col min="15629" max="15629" width="17.5703125" style="7" customWidth="1"/>
    <col min="15630" max="15630" width="1.42578125" style="7" customWidth="1"/>
    <col min="15631" max="15631" width="48.5703125" style="7" customWidth="1"/>
    <col min="15632" max="15632" width="12.140625" style="7" customWidth="1"/>
    <col min="15633" max="15861" width="9.140625" style="7"/>
    <col min="15862" max="15862" width="7.85546875" style="7" customWidth="1"/>
    <col min="15863" max="15863" width="13.28515625" style="7" customWidth="1"/>
    <col min="15864" max="15864" width="9.140625" style="7"/>
    <col min="15865" max="15865" width="11.7109375" style="7" customWidth="1"/>
    <col min="15866" max="15866" width="9.85546875" style="7" customWidth="1"/>
    <col min="15867" max="15867" width="11" style="7" customWidth="1"/>
    <col min="15868" max="15868" width="10.5703125" style="7" customWidth="1"/>
    <col min="15869" max="15869" width="3.5703125" style="7" customWidth="1"/>
    <col min="15870" max="15870" width="16.5703125" style="7" customWidth="1"/>
    <col min="15871" max="15871" width="8.42578125" style="7" customWidth="1"/>
    <col min="15872" max="15872" width="8.5703125" style="7" customWidth="1"/>
    <col min="15873" max="15874" width="8.28515625" style="7" customWidth="1"/>
    <col min="15875" max="15876" width="8.5703125" style="7" customWidth="1"/>
    <col min="15877" max="15877" width="10.5703125" style="7" customWidth="1"/>
    <col min="15878" max="15878" width="9.28515625" style="7" customWidth="1"/>
    <col min="15879" max="15879" width="10.42578125" style="7" customWidth="1"/>
    <col min="15880" max="15880" width="9.85546875" style="7" customWidth="1"/>
    <col min="15881" max="15881" width="11.5703125" style="7" customWidth="1"/>
    <col min="15882" max="15882" width="14.140625" style="7" customWidth="1"/>
    <col min="15883" max="15884" width="10.85546875" style="7" customWidth="1"/>
    <col min="15885" max="15885" width="17.5703125" style="7" customWidth="1"/>
    <col min="15886" max="15886" width="1.42578125" style="7" customWidth="1"/>
    <col min="15887" max="15887" width="48.5703125" style="7" customWidth="1"/>
    <col min="15888" max="15888" width="12.140625" style="7" customWidth="1"/>
    <col min="15889" max="16117" width="9.140625" style="7"/>
    <col min="16118" max="16118" width="7.85546875" style="7" customWidth="1"/>
    <col min="16119" max="16119" width="13.28515625" style="7" customWidth="1"/>
    <col min="16120" max="16120" width="9.140625" style="7"/>
    <col min="16121" max="16121" width="11.7109375" style="7" customWidth="1"/>
    <col min="16122" max="16122" width="9.85546875" style="7" customWidth="1"/>
    <col min="16123" max="16123" width="11" style="7" customWidth="1"/>
    <col min="16124" max="16124" width="10.5703125" style="7" customWidth="1"/>
    <col min="16125" max="16125" width="3.5703125" style="7" customWidth="1"/>
    <col min="16126" max="16126" width="16.5703125" style="7" customWidth="1"/>
    <col min="16127" max="16127" width="8.42578125" style="7" customWidth="1"/>
    <col min="16128" max="16128" width="8.5703125" style="7" customWidth="1"/>
    <col min="16129" max="16130" width="8.28515625" style="7" customWidth="1"/>
    <col min="16131" max="16132" width="8.5703125" style="7" customWidth="1"/>
    <col min="16133" max="16133" width="10.5703125" style="7" customWidth="1"/>
    <col min="16134" max="16134" width="9.28515625" style="7" customWidth="1"/>
    <col min="16135" max="16135" width="10.42578125" style="7" customWidth="1"/>
    <col min="16136" max="16136" width="9.85546875" style="7" customWidth="1"/>
    <col min="16137" max="16137" width="11.5703125" style="7" customWidth="1"/>
    <col min="16138" max="16138" width="14.140625" style="7" customWidth="1"/>
    <col min="16139" max="16140" width="10.85546875" style="7" customWidth="1"/>
    <col min="16141" max="16141" width="17.5703125" style="7" customWidth="1"/>
    <col min="16142" max="16142" width="1.42578125" style="7" customWidth="1"/>
    <col min="16143" max="16143" width="48.5703125" style="7" customWidth="1"/>
    <col min="16144" max="16144" width="12.140625" style="7" customWidth="1"/>
    <col min="16145" max="16384" width="9.140625" style="7"/>
  </cols>
  <sheetData>
    <row r="1" spans="1:18" ht="15.75" x14ac:dyDescent="0.25">
      <c r="A1" s="5" t="s">
        <v>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15.75" x14ac:dyDescent="0.25">
      <c r="A2" s="8" t="s">
        <v>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15.75" x14ac:dyDescent="0.25">
      <c r="A3" s="5" t="s">
        <v>17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74.25" customHeight="1" x14ac:dyDescent="0.25">
      <c r="A4" s="9" t="s">
        <v>18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</row>
    <row r="5" spans="1:18" s="14" customFormat="1" ht="64.5" customHeight="1" x14ac:dyDescent="0.25">
      <c r="A5" s="10" t="s">
        <v>0</v>
      </c>
      <c r="B5" s="11" t="s">
        <v>1</v>
      </c>
      <c r="C5" s="12" t="s">
        <v>25</v>
      </c>
      <c r="D5" s="11" t="s">
        <v>19</v>
      </c>
      <c r="E5" s="11"/>
      <c r="F5" s="11"/>
      <c r="G5" s="11"/>
      <c r="H5" s="11"/>
      <c r="I5" s="11" t="s">
        <v>27</v>
      </c>
      <c r="J5" s="11" t="s">
        <v>20</v>
      </c>
      <c r="K5" s="11"/>
      <c r="L5" s="11" t="s">
        <v>16</v>
      </c>
      <c r="M5" s="11" t="s">
        <v>21</v>
      </c>
      <c r="N5" s="13" t="s">
        <v>2</v>
      </c>
      <c r="O5" s="13"/>
      <c r="P5" s="13"/>
      <c r="Q5" s="13" t="s">
        <v>3</v>
      </c>
      <c r="R5" s="13" t="s">
        <v>4</v>
      </c>
    </row>
    <row r="6" spans="1:18" s="14" customFormat="1" ht="124.5" customHeight="1" x14ac:dyDescent="0.25">
      <c r="A6" s="10"/>
      <c r="B6" s="11"/>
      <c r="C6" s="15"/>
      <c r="D6" s="4" t="s">
        <v>35</v>
      </c>
      <c r="E6" s="4" t="s">
        <v>33</v>
      </c>
      <c r="F6" s="4" t="s">
        <v>34</v>
      </c>
      <c r="G6" s="4" t="s">
        <v>5</v>
      </c>
      <c r="H6" s="4" t="s">
        <v>6</v>
      </c>
      <c r="I6" s="11"/>
      <c r="J6" s="11"/>
      <c r="K6" s="11"/>
      <c r="L6" s="11"/>
      <c r="M6" s="11"/>
      <c r="N6" s="16" t="s">
        <v>7</v>
      </c>
      <c r="O6" s="4" t="s">
        <v>8</v>
      </c>
      <c r="P6" s="17" t="s">
        <v>22</v>
      </c>
      <c r="Q6" s="13"/>
      <c r="R6" s="13"/>
    </row>
    <row r="7" spans="1:18" s="3" customFormat="1" ht="27" x14ac:dyDescent="0.25">
      <c r="A7" s="18">
        <v>1</v>
      </c>
      <c r="B7" s="18">
        <v>2</v>
      </c>
      <c r="C7" s="19">
        <v>3</v>
      </c>
      <c r="D7" s="18">
        <v>4</v>
      </c>
      <c r="E7" s="18">
        <v>5</v>
      </c>
      <c r="F7" s="18">
        <v>6</v>
      </c>
      <c r="G7" s="18">
        <v>7</v>
      </c>
      <c r="H7" s="18">
        <v>8</v>
      </c>
      <c r="I7" s="18" t="s">
        <v>9</v>
      </c>
      <c r="J7" s="18" t="s">
        <v>10</v>
      </c>
      <c r="K7" s="18" t="s">
        <v>23</v>
      </c>
      <c r="L7" s="18">
        <v>10</v>
      </c>
      <c r="M7" s="18" t="s">
        <v>11</v>
      </c>
      <c r="N7" s="18" t="s">
        <v>12</v>
      </c>
      <c r="O7" s="18">
        <v>13</v>
      </c>
      <c r="P7" s="18">
        <v>14</v>
      </c>
      <c r="Q7" s="18">
        <v>15</v>
      </c>
      <c r="R7" s="18" t="s">
        <v>15</v>
      </c>
    </row>
    <row r="8" spans="1:18" s="3" customFormat="1" ht="15.75" x14ac:dyDescent="0.25">
      <c r="A8" s="20">
        <v>26</v>
      </c>
      <c r="B8" s="1" t="s">
        <v>28</v>
      </c>
      <c r="C8" s="2" t="s">
        <v>29</v>
      </c>
      <c r="D8" s="2">
        <v>130</v>
      </c>
      <c r="E8" s="2">
        <v>131.43</v>
      </c>
      <c r="F8" s="2">
        <v>133.51</v>
      </c>
      <c r="G8" s="2"/>
      <c r="H8" s="2"/>
      <c r="I8" s="2"/>
      <c r="J8" s="2"/>
      <c r="K8" s="2">
        <f t="shared" ref="K8" si="0">D8+E8+F8+G8+H8+I8</f>
        <v>394.94</v>
      </c>
      <c r="L8" s="21" t="s">
        <v>30</v>
      </c>
      <c r="M8" s="22">
        <f t="shared" ref="M8" si="1">COUNT(D8:I8)</f>
        <v>3</v>
      </c>
      <c r="N8" s="2">
        <f t="shared" ref="N8" si="2">IF(ISERR(AVERAGE(D8:I8)),"",ROUND((AVERAGE(D8:I8)),2))</f>
        <v>131.65</v>
      </c>
      <c r="O8" s="2">
        <f t="shared" ref="O8" si="3">IF(ISERR(STDEV(D8:I8)),"",STDEV(D8:I8))</f>
        <v>1.7650023607160741</v>
      </c>
      <c r="P8" s="23">
        <f t="shared" ref="P8:P9" si="4">IF(ISERR(O8/N8),"",O8/N8)</f>
        <v>1.3406778281170331E-2</v>
      </c>
      <c r="Q8" s="2">
        <f t="shared" ref="Q8" si="5">MIN(J8,N8)</f>
        <v>131.65</v>
      </c>
      <c r="R8" s="2">
        <f t="shared" ref="R8:R9" si="6">ROUND(Q8*L8,2)</f>
        <v>1974.75</v>
      </c>
    </row>
    <row r="9" spans="1:18" s="3" customFormat="1" ht="47.25" x14ac:dyDescent="0.25">
      <c r="A9" s="20">
        <v>64</v>
      </c>
      <c r="B9" s="24" t="s">
        <v>31</v>
      </c>
      <c r="C9" s="2" t="s">
        <v>32</v>
      </c>
      <c r="D9" s="2">
        <v>15.71</v>
      </c>
      <c r="E9" s="2">
        <v>15.31</v>
      </c>
      <c r="F9" s="2">
        <v>15.89</v>
      </c>
      <c r="G9" s="2"/>
      <c r="H9" s="2"/>
      <c r="I9" s="2">
        <v>15.31</v>
      </c>
      <c r="J9" s="2"/>
      <c r="K9" s="2">
        <f>D9+E9+F9+G9+H9+I9</f>
        <v>62.220000000000006</v>
      </c>
      <c r="L9" s="21" t="s">
        <v>26</v>
      </c>
      <c r="M9" s="22">
        <f>COUNT(D9:I9)</f>
        <v>4</v>
      </c>
      <c r="N9" s="2">
        <f>IF(ISERR(AVERAGE(D9:I9)),"",ROUND((AVERAGE(D9:I9)),2))</f>
        <v>15.56</v>
      </c>
      <c r="O9" s="2">
        <f>IF(ISERR(STDEV(D9:I9)),"",STDEV(D9:I9))</f>
        <v>0.29228981051917186</v>
      </c>
      <c r="P9" s="23">
        <f t="shared" si="4"/>
        <v>1.8784692192748833E-2</v>
      </c>
      <c r="Q9" s="2">
        <f>MIN(J9,N9)</f>
        <v>15.56</v>
      </c>
      <c r="R9" s="2">
        <f t="shared" si="6"/>
        <v>7780</v>
      </c>
    </row>
    <row r="10" spans="1:18" s="6" customFormat="1" ht="15.75" x14ac:dyDescent="0.25">
      <c r="A10" s="25" t="s">
        <v>13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6">
        <f>SUM(R8:R9)</f>
        <v>9754.75</v>
      </c>
    </row>
    <row r="11" spans="1:18" ht="15.75" x14ac:dyDescent="0.25">
      <c r="A11" s="27"/>
      <c r="B11" s="28"/>
      <c r="C11" s="29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ht="15.75" x14ac:dyDescent="0.25">
      <c r="A12" s="27"/>
      <c r="B12" s="30"/>
      <c r="C12" s="31"/>
      <c r="D12" s="30"/>
      <c r="E12" s="32"/>
      <c r="F12" s="30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33"/>
    </row>
    <row r="13" spans="1:18" ht="15.75" x14ac:dyDescent="0.25">
      <c r="A13" s="27"/>
      <c r="B13" s="28"/>
      <c r="C13" s="29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34"/>
    </row>
    <row r="14" spans="1:18" ht="15.75" x14ac:dyDescent="0.25">
      <c r="A14" s="27"/>
      <c r="B14" s="28"/>
      <c r="C14" s="29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35"/>
    </row>
    <row r="15" spans="1:18" ht="15.75" x14ac:dyDescent="0.25">
      <c r="A15" s="27"/>
      <c r="B15" s="28"/>
      <c r="C15" s="29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</sheetData>
  <autoFilter ref="A7:R10"/>
  <mergeCells count="17">
    <mergeCell ref="A10:Q10"/>
    <mergeCell ref="C5:C6"/>
    <mergeCell ref="A1:R1"/>
    <mergeCell ref="A2:R2"/>
    <mergeCell ref="A3:R3"/>
    <mergeCell ref="A4:R4"/>
    <mergeCell ref="A5:A6"/>
    <mergeCell ref="B5:B6"/>
    <mergeCell ref="D5:H5"/>
    <mergeCell ref="I5:I6"/>
    <mergeCell ref="J5:J6"/>
    <mergeCell ref="K5:K6"/>
    <mergeCell ref="L5:L6"/>
    <mergeCell ref="M5:M6"/>
    <mergeCell ref="N5:P5"/>
    <mergeCell ref="Q5:Q6"/>
    <mergeCell ref="R5:R6"/>
  </mergeCells>
  <conditionalFormatting sqref="P8:P9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" right="0" top="0" bottom="0" header="0" footer="0"/>
  <pageSetup paperSize="9" scale="4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общий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Economist</cp:lastModifiedBy>
  <cp:lastPrinted>2026-04-13T10:58:34Z</cp:lastPrinted>
  <dcterms:created xsi:type="dcterms:W3CDTF">2020-06-16T08:13:47Z</dcterms:created>
  <dcterms:modified xsi:type="dcterms:W3CDTF">2026-05-18T12:34:37Z</dcterms:modified>
</cp:coreProperties>
</file>