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conomist\Desktop\Закупки\2026 год закупки\Краска и шпателёвка\В ЦБ\"/>
    </mc:Choice>
  </mc:AlternateContent>
  <bookViews>
    <workbookView xWindow="0" yWindow="0" windowWidth="16155" windowHeight="10725"/>
  </bookViews>
  <sheets>
    <sheet name="НМЦК строймат." sheetId="4"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 i="4" l="1"/>
  <c r="H7" i="4"/>
  <c r="H9" i="4" s="1"/>
</calcChain>
</file>

<file path=xl/sharedStrings.xml><?xml version="1.0" encoding="utf-8"?>
<sst xmlns="http://schemas.openxmlformats.org/spreadsheetml/2006/main" count="26" uniqueCount="26">
  <si>
    <t>Краска на основе акриловых или виниловых полимеров в водной среде тип 1</t>
  </si>
  <si>
    <t>КГ</t>
  </si>
  <si>
    <t>Шпатлевка латексная тип 11</t>
  </si>
  <si>
    <t>Назначение: Финишное выравнивание стен и потолков в сухих помещениях, затирка швов и трещин
Вид: Готовая
Тип: Латексная
Вес упаковки: 5 КГ
Тип обрабатываемой поверхности: Бетон; Кирпич; Оштукатуренные поверхности; Гипсокартон; ДСП
Водостойкость: Отсутствие
Фунгицидные добавки: Наличие; Отсутствие
Соответствие нормативно-технической документации: ГОСТ Р 52020-2003; ТУ производителя</t>
  </si>
  <si>
    <t>УПАК</t>
  </si>
  <si>
    <t>Код ККН</t>
  </si>
  <si>
    <t>Наименование ККН</t>
  </si>
  <si>
    <t>Характеристики товара</t>
  </si>
  <si>
    <t>Единица измерения</t>
  </si>
  <si>
    <t>Количество</t>
  </si>
  <si>
    <t>Расчет начальной (максимальной) цены контракта</t>
  </si>
  <si>
    <t xml:space="preserve">   Государственное бюджетное общеобразовательное учреждение средняя общеобразовательная школа № 89 Калининского района Санкт-Петербурга                                                                        </t>
  </si>
  <si>
    <t>Директор</t>
  </si>
  <si>
    <t xml:space="preserve">Используемый метод определения начальной максимальной цены: сопоставимых рыночных цен (анализ рынка) </t>
  </si>
  <si>
    <t>Поставка материалов для ремонта</t>
  </si>
  <si>
    <t>№ п/п</t>
  </si>
  <si>
    <t>Цена за единицу включая НДС, руб.</t>
  </si>
  <si>
    <t>Стоимость включая НДС, руб.</t>
  </si>
  <si>
    <t>20.30.11.120-002</t>
  </si>
  <si>
    <t>20.30.22.120-004</t>
  </si>
  <si>
    <t>Итого начальная цена контракта:</t>
  </si>
  <si>
    <t xml:space="preserve">В соответствии с Постановлением Правительства РФ от от 23.12.2024г. №1875 "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(далее - ПП РФ от 23.12.2024г. №1875) ни одна из использованных при определении цен цена единицы товара не превышает 5 тыс. рублей в связи с чем, особенности определения начальной (максимальной) цены, предусмотренные подпунктом "в"  пункта 7., не применяются.  Начальная (максимальная) цена контракта определена Заказчиком методом сопоставимых рыночных цен (анализа рынка) на основании методических рекомендаций по применению методов определения начальной (максимальной) цены контракта, утвержденных приказом Министерства экономического развития Российской Федерации от 02.10.2013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и Реестр товаров для обеспечения нужд Санкт‑Петербурга за 2 квартал 2026 г.
</t>
  </si>
  <si>
    <t xml:space="preserve">Дата подготовки: 04.04.2026 г.           </t>
  </si>
  <si>
    <t xml:space="preserve">                          </t>
  </si>
  <si>
    <t xml:space="preserve">               И.К. Симагина</t>
  </si>
  <si>
    <t>Тип краски: Воднодисперсионная
Основа состава: Акриловая
Область применения: Внутренняя окраска
Назначение: Окраска стен и потолков
Масса: 25 КГ
Цвет: Белый
Возможность колеровки: Наличие
Степень блеска окрашенной поверхности: Глубокоматовая; Матовая; Полуматовая
Разбавитель: Вода
Тип обрабатываемой поверхности: Оштукатуренная поверхность; Деревянная поверхность; Кирпичная поверхность; Бетонная поверхность; Гипсокартон; Древесностружечные и древесноволокнистые плиты
Устойчивость перед воздействием влаги: Наличие; Отсутствие
Возможность мытья неабразивным материалом: Наличие; Отсутствие
Способ нанесения: Валик; Кисть; Распылитель
Соответствие нормативно-технической документации: ГОСТ 28196-89, ГОСТ Р 52020-2003; ТУ производителя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</si>
</sst>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_-;\-* #,##0.00\ _₽_-;_-* &quot;-&quot;??\ _₽_-;_-@_-"/>
  </numFmts>
  <fonts count="9" x14ac:knownFonts="1">
    <font>
      <sz val="11"/>
      <color theme="1"/>
      <name val="Calibri"/>
      <family val="2"/>
      <charset val="204"/>
      <scheme val="minor"/>
    </font>
    <font>
      <sz val="11"/>
      <color theme="1"/>
      <name val="Calibri"/>
      <family val="2"/>
      <charset val="204"/>
      <scheme val="minor"/>
    </font>
    <font>
      <b/>
      <sz val="10"/>
      <color theme="1"/>
      <name val="Times New Roman"/>
      <family val="1"/>
      <charset val="204"/>
    </font>
    <font>
      <b/>
      <sz val="12"/>
      <color theme="1"/>
      <name val="Times New Roman"/>
      <family val="1"/>
      <charset val="204"/>
    </font>
    <font>
      <sz val="11"/>
      <color theme="1"/>
      <name val="Times New Roman"/>
      <family val="1"/>
      <charset val="204"/>
    </font>
    <font>
      <sz val="12"/>
      <color theme="1"/>
      <name val="Times New Roman"/>
      <family val="1"/>
      <charset val="204"/>
    </font>
    <font>
      <sz val="16"/>
      <color theme="1"/>
      <name val="Times New Roman"/>
      <family val="1"/>
      <charset val="204"/>
    </font>
    <font>
      <b/>
      <sz val="11"/>
      <color theme="1"/>
      <name val="Times New Roman"/>
      <family val="1"/>
      <charset val="204"/>
    </font>
    <font>
      <b/>
      <u val="singleAccounting"/>
      <sz val="11"/>
      <color theme="1"/>
      <name val="Times New Roman"/>
      <family val="1"/>
      <charset val="204"/>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right/>
      <top style="thin">
        <color auto="1"/>
      </top>
      <bottom style="thin">
        <color auto="1"/>
      </bottom>
      <diagonal/>
    </border>
  </borders>
  <cellStyleXfs count="2">
    <xf numFmtId="0" fontId="0" fillId="0" borderId="0"/>
    <xf numFmtId="164" fontId="1" fillId="0" borderId="0" applyFont="0" applyFill="0" applyBorder="0" applyAlignment="0" applyProtection="0"/>
  </cellStyleXfs>
  <cellXfs count="28">
    <xf numFmtId="0" fontId="0" fillId="0" borderId="0" xfId="0"/>
    <xf numFmtId="4" fontId="4" fillId="0" borderId="0" xfId="0" applyNumberFormat="1" applyFont="1" applyBorder="1" applyAlignment="1">
      <alignment horizontal="center" vertical="center"/>
    </xf>
    <xf numFmtId="0" fontId="5" fillId="0" borderId="0" xfId="0" applyFont="1" applyBorder="1"/>
    <xf numFmtId="2" fontId="5" fillId="0" borderId="0" xfId="0" applyNumberFormat="1" applyFont="1" applyBorder="1"/>
    <xf numFmtId="0" fontId="6" fillId="0" borderId="0" xfId="0" applyFont="1" applyBorder="1"/>
    <xf numFmtId="0" fontId="3" fillId="0" borderId="0" xfId="0" applyFont="1" applyBorder="1" applyAlignment="1">
      <alignment horizontal="center"/>
    </xf>
    <xf numFmtId="164" fontId="8" fillId="0" borderId="1" xfId="1" applyFont="1" applyBorder="1"/>
    <xf numFmtId="0" fontId="2" fillId="0" borderId="0" xfId="0" applyFont="1" applyBorder="1" applyAlignment="1">
      <alignment vertical="center" wrapText="1"/>
    </xf>
    <xf numFmtId="0" fontId="2" fillId="0" borderId="0" xfId="0" applyFont="1" applyBorder="1" applyAlignment="1">
      <alignment vertical="center"/>
    </xf>
    <xf numFmtId="0" fontId="4" fillId="0" borderId="0" xfId="0" applyFont="1" applyBorder="1" applyAlignment="1">
      <alignment vertical="top" wrapText="1"/>
    </xf>
    <xf numFmtId="0" fontId="2" fillId="0" borderId="0" xfId="0" applyFont="1" applyFill="1" applyBorder="1" applyAlignment="1"/>
    <xf numFmtId="0" fontId="3" fillId="0" borderId="0" xfId="0" applyFont="1" applyBorder="1" applyAlignment="1"/>
    <xf numFmtId="0" fontId="4"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center" vertical="top"/>
    </xf>
    <xf numFmtId="0" fontId="4" fillId="0" borderId="1" xfId="0" applyFont="1" applyBorder="1" applyAlignment="1">
      <alignment vertical="top"/>
    </xf>
    <xf numFmtId="0" fontId="4" fillId="0" borderId="1" xfId="0" applyFont="1" applyBorder="1" applyAlignment="1">
      <alignment vertical="top" wrapText="1"/>
    </xf>
    <xf numFmtId="164" fontId="4" fillId="0" borderId="1" xfId="1" applyFont="1" applyBorder="1" applyAlignment="1">
      <alignment vertical="top"/>
    </xf>
    <xf numFmtId="0" fontId="4" fillId="0" borderId="1" xfId="0" applyFont="1" applyBorder="1" applyAlignment="1">
      <alignment wrapText="1"/>
    </xf>
    <xf numFmtId="4" fontId="5" fillId="0" borderId="0" xfId="0" applyNumberFormat="1" applyFont="1" applyBorder="1"/>
    <xf numFmtId="4" fontId="4" fillId="0" borderId="0" xfId="0" applyNumberFormat="1" applyFont="1"/>
    <xf numFmtId="0" fontId="4" fillId="0" borderId="0" xfId="0" applyFont="1" applyBorder="1" applyAlignment="1">
      <alignment horizontal="left" vertical="top" wrapText="1"/>
    </xf>
    <xf numFmtId="0" fontId="2" fillId="0" borderId="0" xfId="0" applyFont="1" applyBorder="1" applyAlignment="1">
      <alignment horizontal="center" vertical="center" wrapText="1"/>
    </xf>
    <xf numFmtId="0" fontId="2" fillId="2" borderId="0" xfId="0" applyFont="1" applyFill="1" applyBorder="1" applyAlignment="1">
      <alignment horizontal="center"/>
    </xf>
    <xf numFmtId="0" fontId="2" fillId="0" borderId="0" xfId="0" applyFont="1" applyBorder="1" applyAlignment="1">
      <alignment horizontal="center" vertical="center"/>
    </xf>
    <xf numFmtId="0" fontId="7" fillId="0" borderId="2" xfId="0" applyFont="1" applyBorder="1" applyAlignment="1">
      <alignment horizontal="right"/>
    </xf>
    <xf numFmtId="0" fontId="7" fillId="0" borderId="4" xfId="0" applyFont="1" applyBorder="1" applyAlignment="1">
      <alignment horizontal="right"/>
    </xf>
    <xf numFmtId="0" fontId="7" fillId="0" borderId="3" xfId="0" applyFont="1" applyBorder="1" applyAlignment="1">
      <alignment horizontal="right"/>
    </xf>
  </cellXfs>
  <cellStyles count="2">
    <cellStyle name="Обычный" xfId="0" builtinId="0"/>
    <cellStyle name="Финансовы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9"/>
  <sheetViews>
    <sheetView tabSelected="1" zoomScaleNormal="100" workbookViewId="0">
      <selection activeCell="G8" sqref="G8"/>
    </sheetView>
  </sheetViews>
  <sheetFormatPr defaultRowHeight="15" x14ac:dyDescent="0.25"/>
  <cols>
    <col min="1" max="1" width="9.140625" style="12"/>
    <col min="2" max="2" width="17.5703125" style="12" customWidth="1"/>
    <col min="3" max="3" width="27.28515625" style="12" customWidth="1"/>
    <col min="4" max="4" width="79.42578125" style="12" customWidth="1"/>
    <col min="5" max="5" width="9.7109375" style="12" customWidth="1"/>
    <col min="6" max="6" width="11.140625" style="12" customWidth="1"/>
    <col min="7" max="7" width="12.140625" style="12" customWidth="1"/>
    <col min="8" max="8" width="16.28515625" style="12" customWidth="1"/>
    <col min="9" max="12" width="9.140625" style="12"/>
    <col min="13" max="13" width="12" style="12" bestFit="1" customWidth="1"/>
    <col min="14" max="14" width="16.7109375" style="12" customWidth="1"/>
    <col min="15" max="16384" width="9.140625" style="12"/>
  </cols>
  <sheetData>
    <row r="1" spans="1:14" ht="15" customHeight="1" x14ac:dyDescent="0.25">
      <c r="A1" s="22" t="s">
        <v>10</v>
      </c>
      <c r="B1" s="22"/>
      <c r="C1" s="22"/>
      <c r="D1" s="22"/>
      <c r="E1" s="22"/>
      <c r="F1" s="22"/>
      <c r="G1" s="22"/>
      <c r="H1" s="22"/>
      <c r="I1" s="7"/>
      <c r="J1" s="7"/>
      <c r="K1" s="7"/>
      <c r="L1" s="7"/>
      <c r="M1" s="7"/>
    </row>
    <row r="2" spans="1:14" x14ac:dyDescent="0.25">
      <c r="A2" s="23" t="s">
        <v>14</v>
      </c>
      <c r="B2" s="23"/>
      <c r="C2" s="23"/>
      <c r="D2" s="23"/>
      <c r="E2" s="23"/>
      <c r="F2" s="23"/>
      <c r="G2" s="23"/>
      <c r="H2" s="23"/>
      <c r="I2" s="10"/>
      <c r="J2" s="10"/>
      <c r="K2" s="10"/>
      <c r="L2" s="10"/>
      <c r="M2" s="10"/>
    </row>
    <row r="3" spans="1:14" ht="15" customHeight="1" x14ac:dyDescent="0.25">
      <c r="A3" s="22" t="s">
        <v>11</v>
      </c>
      <c r="B3" s="22"/>
      <c r="C3" s="22"/>
      <c r="D3" s="22"/>
      <c r="E3" s="22"/>
      <c r="F3" s="22"/>
      <c r="G3" s="22"/>
      <c r="H3" s="22"/>
      <c r="I3" s="7"/>
      <c r="J3" s="7"/>
      <c r="K3" s="7"/>
      <c r="L3" s="7"/>
      <c r="M3" s="7"/>
    </row>
    <row r="4" spans="1:14" x14ac:dyDescent="0.25">
      <c r="A4" s="24" t="s">
        <v>13</v>
      </c>
      <c r="B4" s="24"/>
      <c r="C4" s="24"/>
      <c r="D4" s="24"/>
      <c r="E4" s="24"/>
      <c r="F4" s="24"/>
      <c r="G4" s="24"/>
      <c r="H4" s="24"/>
      <c r="I4" s="8"/>
      <c r="J4" s="8"/>
      <c r="K4" s="8"/>
      <c r="L4" s="8"/>
      <c r="M4" s="8"/>
    </row>
    <row r="5" spans="1:14" ht="15.75" x14ac:dyDescent="0.25">
      <c r="A5" s="11"/>
      <c r="B5" s="11"/>
      <c r="C5" s="11"/>
      <c r="D5" s="11"/>
      <c r="E5" s="11"/>
      <c r="F5" s="11"/>
      <c r="G5" s="11"/>
      <c r="H5" s="11"/>
      <c r="I5" s="11"/>
      <c r="J5" s="11"/>
      <c r="K5" s="11"/>
      <c r="L5" s="11"/>
      <c r="M5" s="11"/>
    </row>
    <row r="6" spans="1:14" ht="60" x14ac:dyDescent="0.25">
      <c r="A6" s="13" t="s">
        <v>15</v>
      </c>
      <c r="B6" s="13" t="s">
        <v>5</v>
      </c>
      <c r="C6" s="13" t="s">
        <v>6</v>
      </c>
      <c r="D6" s="13" t="s">
        <v>7</v>
      </c>
      <c r="E6" s="13" t="s">
        <v>8</v>
      </c>
      <c r="F6" s="13" t="s">
        <v>16</v>
      </c>
      <c r="G6" s="13" t="s">
        <v>9</v>
      </c>
      <c r="H6" s="13" t="s">
        <v>17</v>
      </c>
      <c r="I6" s="5"/>
      <c r="J6" s="5"/>
      <c r="K6" s="5"/>
      <c r="L6" s="5"/>
      <c r="M6" s="5"/>
    </row>
    <row r="7" spans="1:14" ht="255" x14ac:dyDescent="0.25">
      <c r="A7" s="14">
        <v>1</v>
      </c>
      <c r="B7" s="15" t="s">
        <v>18</v>
      </c>
      <c r="C7" s="16" t="s">
        <v>0</v>
      </c>
      <c r="D7" s="16" t="s">
        <v>25</v>
      </c>
      <c r="E7" s="15" t="s">
        <v>1</v>
      </c>
      <c r="F7" s="15">
        <v>113.29</v>
      </c>
      <c r="G7" s="15">
        <v>150</v>
      </c>
      <c r="H7" s="17">
        <f>G7*F7</f>
        <v>16993.5</v>
      </c>
      <c r="I7" s="5"/>
      <c r="J7" s="5"/>
      <c r="K7" s="5"/>
      <c r="L7" s="5"/>
      <c r="M7" s="5"/>
    </row>
    <row r="8" spans="1:14" ht="165" x14ac:dyDescent="0.25">
      <c r="A8" s="14">
        <v>2</v>
      </c>
      <c r="B8" s="15" t="s">
        <v>19</v>
      </c>
      <c r="C8" s="16" t="s">
        <v>2</v>
      </c>
      <c r="D8" s="18" t="s">
        <v>3</v>
      </c>
      <c r="E8" s="15" t="s">
        <v>4</v>
      </c>
      <c r="F8" s="15">
        <v>555.87</v>
      </c>
      <c r="G8" s="15">
        <v>10</v>
      </c>
      <c r="H8" s="17">
        <f>G8*F8</f>
        <v>5558.7</v>
      </c>
      <c r="I8" s="5"/>
      <c r="J8" s="5"/>
      <c r="K8" s="5"/>
      <c r="L8" s="5"/>
      <c r="M8" s="5"/>
    </row>
    <row r="9" spans="1:14" ht="17.25" x14ac:dyDescent="0.35">
      <c r="A9" s="25" t="s">
        <v>20</v>
      </c>
      <c r="B9" s="26"/>
      <c r="C9" s="26"/>
      <c r="D9" s="26"/>
      <c r="E9" s="26"/>
      <c r="F9" s="26"/>
      <c r="G9" s="27"/>
      <c r="H9" s="6">
        <f>SUM(H7:H8)</f>
        <v>22552.2</v>
      </c>
      <c r="I9" s="5"/>
      <c r="J9" s="5"/>
      <c r="K9" s="5"/>
      <c r="L9" s="5"/>
      <c r="M9" s="5"/>
    </row>
    <row r="10" spans="1:14" ht="15.75" x14ac:dyDescent="0.25">
      <c r="A10" s="5"/>
      <c r="B10" s="5"/>
      <c r="C10" s="5"/>
      <c r="D10" s="5"/>
      <c r="E10" s="5"/>
      <c r="F10" s="5"/>
      <c r="G10" s="5"/>
      <c r="H10" s="5"/>
      <c r="I10" s="5"/>
      <c r="J10" s="5"/>
      <c r="K10" s="5"/>
      <c r="L10" s="5"/>
      <c r="M10" s="5"/>
    </row>
    <row r="11" spans="1:14" ht="114.75" customHeight="1" x14ac:dyDescent="0.25">
      <c r="A11" s="21" t="s">
        <v>21</v>
      </c>
      <c r="B11" s="21"/>
      <c r="C11" s="21"/>
      <c r="D11" s="21"/>
      <c r="E11" s="21"/>
      <c r="F11" s="21"/>
      <c r="G11" s="21"/>
      <c r="H11" s="21"/>
      <c r="I11" s="9"/>
      <c r="J11" s="9"/>
      <c r="K11" s="9"/>
      <c r="L11" s="9"/>
      <c r="M11" s="9"/>
      <c r="N11" s="1"/>
    </row>
    <row r="12" spans="1:14" ht="15.75" x14ac:dyDescent="0.25">
      <c r="A12" s="2"/>
      <c r="B12" s="2" t="s">
        <v>22</v>
      </c>
      <c r="C12" s="2"/>
      <c r="D12" s="2"/>
      <c r="E12" s="2"/>
      <c r="F12" s="2"/>
      <c r="G12" s="2"/>
      <c r="H12" s="2"/>
      <c r="I12" s="2"/>
      <c r="J12" s="2"/>
      <c r="K12" s="3"/>
      <c r="L12" s="2"/>
      <c r="M12" s="19"/>
    </row>
    <row r="13" spans="1:14" ht="15.75" x14ac:dyDescent="0.25">
      <c r="A13" s="2"/>
      <c r="B13" s="2"/>
      <c r="C13" s="2"/>
      <c r="D13" s="2"/>
      <c r="E13" s="2"/>
      <c r="F13" s="2"/>
      <c r="G13" s="2"/>
      <c r="H13" s="2"/>
      <c r="I13" s="2"/>
      <c r="J13" s="2"/>
      <c r="K13" s="2"/>
      <c r="L13" s="2"/>
      <c r="M13" s="2"/>
    </row>
    <row r="14" spans="1:14" ht="20.25" x14ac:dyDescent="0.3">
      <c r="A14" s="2"/>
      <c r="B14" s="4" t="s">
        <v>12</v>
      </c>
      <c r="C14" s="4"/>
      <c r="D14" s="4"/>
      <c r="E14" s="4"/>
      <c r="F14" s="4" t="s">
        <v>24</v>
      </c>
      <c r="G14" s="4"/>
      <c r="H14" s="4"/>
      <c r="I14" s="4" t="s">
        <v>23</v>
      </c>
      <c r="J14" s="4"/>
      <c r="K14" s="4"/>
      <c r="L14" s="4"/>
      <c r="M14" s="2"/>
    </row>
    <row r="19" spans="13:13" x14ac:dyDescent="0.25">
      <c r="M19" s="20"/>
    </row>
  </sheetData>
  <mergeCells count="6">
    <mergeCell ref="A11:H11"/>
    <mergeCell ref="A1:H1"/>
    <mergeCell ref="A2:H2"/>
    <mergeCell ref="A3:H3"/>
    <mergeCell ref="A4:H4"/>
    <mergeCell ref="A9:G9"/>
  </mergeCells>
  <printOptions horizontalCentered="1" verticalCentered="1"/>
  <pageMargins left="0.70866141732283472" right="0.70866141732283472" top="0.74803149606299213" bottom="0.74803149606299213" header="0.31496062992125984" footer="0.31496062992125984"/>
  <pageSetup paperSize="9" scale="6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НМЦК строймат.</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economist</dc:creator>
  <cp:lastModifiedBy>economist</cp:lastModifiedBy>
  <cp:lastPrinted>2026-04-03T11:45:12Z</cp:lastPrinted>
  <dcterms:created xsi:type="dcterms:W3CDTF">2025-04-24T07:00:06Z</dcterms:created>
  <dcterms:modified xsi:type="dcterms:W3CDTF">2026-04-15T14:25:00Z</dcterms:modified>
</cp:coreProperties>
</file>