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730" windowHeight="11760"/>
  </bookViews>
  <sheets>
    <sheet name="31-24" sheetId="2" r:id="rId1"/>
  </sheets>
  <definedNames>
    <definedName name="Z_058577F4_04E3_419A_994F_67064A3A831A_.wvu.FilterData" localSheetId="0" hidden="1">'31-24'!$I$1:$I$42</definedName>
    <definedName name="Z_0766935C_D799_4744_9D40_295136EDB023_.wvu.FilterData" localSheetId="0" hidden="1">'31-24'!$I$1:$I$42</definedName>
    <definedName name="Z_1FE1E66C_E75A_43F6_A584_53DA0433EBD7_.wvu.FilterData" localSheetId="0" hidden="1">'31-24'!$I$1:$I$42</definedName>
    <definedName name="Z_3A5F6F1A_8592_4346_83C4_9A8C0A108A42_.wvu.FilterData" localSheetId="0" hidden="1">'31-24'!$I$1:$I$42</definedName>
    <definedName name="Z_4155FB1F_3366_4DF6_B9A9_36F5167557B0_.wvu.FilterData" localSheetId="0" hidden="1">'31-24'!$I$1:$I$42</definedName>
    <definedName name="Z_47B2CEB7_6FB5_4135_B9CC_4D1889E37836_.wvu.FilterData" localSheetId="0" hidden="1">'31-24'!$I$1:$I$42</definedName>
    <definedName name="Z_54C9E141_3CB6_40BD_B94B_383A4882B247_.wvu.FilterData" localSheetId="0" hidden="1">'31-24'!$I$1:$I$42</definedName>
    <definedName name="Z_6AB2DDCF_AAE1_4F2B_92E5_E112912F431C_.wvu.FilterData" localSheetId="0" hidden="1">'31-24'!$I$1:$I$42</definedName>
    <definedName name="Z_87FD8636_3E21_4D6D_83D0_BE7BC80821C9_.wvu.FilterData" localSheetId="0" hidden="1">'31-24'!$A$10:$I$38</definedName>
    <definedName name="Z_92AA1CF3_8D5F_4F94_B50C_1118AA2191EF_.wvu.FilterData" localSheetId="0" hidden="1">'31-24'!$I$1:$I$42</definedName>
    <definedName name="Z_B023D8D1_6C19_4F80_BAC2_0C17785E96F7_.wvu.FilterData" localSheetId="0" hidden="1">'31-24'!$I$1:$I$42</definedName>
    <definedName name="Z_CAC48F9A_EF59_48BC_820B_5D279AF391DE_.wvu.FilterData" localSheetId="0" hidden="1">'31-24'!$I$1:$I$42</definedName>
    <definedName name="Z_E1973083_5829_4523_9CF9_07854E28A42B_.wvu.FilterData" localSheetId="0" hidden="1">'31-24'!$I$1:$I$42</definedName>
    <definedName name="Z_E4F8E673_DAE1_4073_B10E_F61F6E83C7AF_.wvu.FilterData" localSheetId="0" hidden="1">'31-24'!$A$10:$K$38</definedName>
    <definedName name="Z_E6C94DAB_1A82_4280_BD45_1B3AD1C8C4A3_.wvu.FilterData" localSheetId="0" hidden="1">'31-24'!$I$1:$I$42</definedName>
    <definedName name="Z_ECB598D8_97A0_4A92_B294_9FF3B273D365_.wvu.FilterData" localSheetId="0" hidden="1">'31-24'!$I$1:$I$42</definedName>
    <definedName name="Z_F67EA681_3045_456D_89E5_CF1720E8E26B_.wvu.FilterData" localSheetId="0" hidden="1">'31-24'!$I$1:$I$42</definedName>
    <definedName name="Z_F90B6AB3_5900_445C_A0FC_73D6B84F0421_.wvu.FilterData" localSheetId="0" hidden="1">'31-24'!$I$1:$I$42</definedName>
    <definedName name="_xlnm.Print_Area" localSheetId="0">'31-24'!$A$1:$K$38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2"/>
  <c r="K20"/>
  <c r="K19"/>
  <c r="K18"/>
  <c r="K15"/>
  <c r="K14"/>
  <c r="K13"/>
  <c r="K12"/>
  <c r="K37" l="1"/>
  <c r="K36"/>
  <c r="K35"/>
  <c r="K34"/>
  <c r="K33"/>
  <c r="K32"/>
  <c r="K31" l="1"/>
  <c r="K30"/>
  <c r="K29"/>
  <c r="K28"/>
  <c r="K27"/>
  <c r="K26"/>
  <c r="K25"/>
  <c r="K24"/>
  <c r="K23"/>
  <c r="K22"/>
  <c r="K17"/>
  <c r="K16"/>
  <c r="K11"/>
  <c r="K10"/>
  <c r="K38" l="1"/>
</calcChain>
</file>

<file path=xl/sharedStrings.xml><?xml version="1.0" encoding="utf-8"?>
<sst xmlns="http://schemas.openxmlformats.org/spreadsheetml/2006/main" count="239" uniqueCount="199">
  <si>
    <t>Государственное бюджетное дошкольное образовательное учреждение детский сад № 31 комбинированного вида Красносельского района Санкт-Петербурга</t>
  </si>
  <si>
    <t>№ п/п</t>
  </si>
  <si>
    <t xml:space="preserve">Ед. измерения </t>
  </si>
  <si>
    <t>1</t>
  </si>
  <si>
    <t>кг</t>
  </si>
  <si>
    <t>2</t>
  </si>
  <si>
    <t>3</t>
  </si>
  <si>
    <t>4</t>
  </si>
  <si>
    <t>27</t>
  </si>
  <si>
    <t>5</t>
  </si>
  <si>
    <t>20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</si>
  <si>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</si>
  <si>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</si>
  <si>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</si>
  <si>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</si>
  <si>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</si>
  <si>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</si>
  <si>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</si>
  <si>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</si>
  <si>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</si>
  <si>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</si>
  <si>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</si>
  <si>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</si>
  <si>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138</t>
  </si>
  <si>
    <t>18</t>
  </si>
  <si>
    <t>19</t>
  </si>
  <si>
    <t>Творог 5 % жирности</t>
  </si>
  <si>
    <t>ИТОГО:</t>
  </si>
  <si>
    <t>Наименование товара</t>
  </si>
  <si>
    <t xml:space="preserve">кол-во продуктов </t>
  </si>
  <si>
    <t>Номер по Приложению № 2 к ППр СПб № 489</t>
  </si>
  <si>
    <t>ККН/КТРУ</t>
  </si>
  <si>
    <t>Характеристики</t>
  </si>
  <si>
    <t>Наименование товара по ККН</t>
  </si>
  <si>
    <t>Говядина замороженная тип 4</t>
  </si>
  <si>
    <t>100</t>
  </si>
  <si>
    <t>10.11.31.110-002/10.11.31.110-00000003</t>
  </si>
  <si>
    <t>Вид мяса по способу обработки: Бескостное Вид мяса по способу разделки: Отруб Вид отруба: Лопатка Фасовка: Весовая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</si>
  <si>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Субпродукты пищевые говяжьи замороженные тип 1</t>
  </si>
  <si>
    <t>101</t>
  </si>
  <si>
    <t>10.11.31.140-001/10.11.31.140-00000001</t>
  </si>
  <si>
    <t>Масло сливочное тип 8</t>
  </si>
  <si>
    <t>Масло сливочное несоленое 82,5 % жирности</t>
  </si>
  <si>
    <t>164</t>
  </si>
  <si>
    <t>10.51.30.111-004/10.51.30.110-00000004</t>
  </si>
  <si>
    <t>Молоко сгущенное тип 1</t>
  </si>
  <si>
    <t>Молоко  цельное сгущенное 8,5 % жирности</t>
  </si>
  <si>
    <t xml:space="preserve">10.51.51.113-001/10.51.51.000-00000001 </t>
  </si>
  <si>
    <t>168</t>
  </si>
  <si>
    <t>Творог тип 2</t>
  </si>
  <si>
    <t>10.51.40.313-002/10.51.40.300-00000005</t>
  </si>
  <si>
    <t>167</t>
  </si>
  <si>
    <t xml:space="preserve">Массовая доля жира: 8,5 ПРОЦ Вес: ≤ 0,5  кг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 Вид продукта: Молоко сгущенное с сахаром Вид продукта по массовой доле жира: Цельный
</t>
  </si>
  <si>
    <t xml:space="preserve">Вид молочного сырья: Нормализованное молоко Массовая доля жира, max, %:  ≤ 0,5 Массовая доля жира, min, %: ≥ 5 Вес, кг:  ≤ 0,25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
</t>
  </si>
  <si>
    <t>Сахар белый тип 2</t>
  </si>
  <si>
    <t>10.81.12.110-006/10.81.12.110-00007</t>
  </si>
  <si>
    <t>219</t>
  </si>
  <si>
    <t>Соль пищевая тип 7</t>
  </si>
  <si>
    <t xml:space="preserve">10.84.30.130-001/10.84.30.000-00000002 </t>
  </si>
  <si>
    <t>239</t>
  </si>
  <si>
    <t xml:space="preserve">Вид соли по способу производства: Молотая Вид сырья для соли пищевой: Самосадочная Помол соли пищевой: № 1  Соль йодированная: Да Сорт: Высший  Вес: ≤ 1 кг Особые условия (требования к составу пищевых продуктов): обогащённая йодатом калия (KIO3) 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
</t>
  </si>
  <si>
    <t>Вафли тип 5</t>
  </si>
  <si>
    <t>Вафли с начинкой</t>
  </si>
  <si>
    <t>10.72.12.130-002/10.72.12.130-00000002</t>
  </si>
  <si>
    <t>205</t>
  </si>
  <si>
    <t>Горох, консервированный без уксуса или уксусной кислоты (кроме готовых блюд из овощей) тип 2</t>
  </si>
  <si>
    <t>Горошек зеленый консервированный</t>
  </si>
  <si>
    <t>10.39.16.000-002/10.39.16.000-00000002</t>
  </si>
  <si>
    <t>136</t>
  </si>
  <si>
    <t>Товарный сорт: Высший Вес: ≤ 1 кг  Упаковка производителя: Наличие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</si>
  <si>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Печенье сладкое тип 7</t>
  </si>
  <si>
    <t>10.72.12.120-009/10.72.12.120-00000006</t>
  </si>
  <si>
    <t>212</t>
  </si>
  <si>
    <t>21</t>
  </si>
  <si>
    <t>Капуста белокочанная тип 3</t>
  </si>
  <si>
    <t>10.39.17.190-001/нет</t>
  </si>
  <si>
    <t>22</t>
  </si>
  <si>
    <t>Капуста квашенная</t>
  </si>
  <si>
    <t xml:space="preserve">Тип: Шинкованная  Вид: Квашенная Фасовка: Весовая  Соответствие нормативно-технической документации:
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
 </t>
  </si>
  <si>
    <t>23</t>
  </si>
  <si>
    <t>24</t>
  </si>
  <si>
    <t>Огурцы тип 2</t>
  </si>
  <si>
    <t>Огурцы соленые</t>
  </si>
  <si>
    <t>10.39.17.190-002/нет</t>
  </si>
  <si>
    <t>141</t>
  </si>
  <si>
    <t>25</t>
  </si>
  <si>
    <t>Пюре томатное тип 1</t>
  </si>
  <si>
    <t>10.39.17.111-002/нет</t>
  </si>
  <si>
    <t>142</t>
  </si>
  <si>
    <t xml:space="preserve">Вес: ≤ 1 кг Категория:  Экстра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Содержание сухих веществ: ≥ 12 и ≤ 24 ПРОЦ 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
</t>
  </si>
  <si>
    <t>26</t>
  </si>
  <si>
    <t>Томат- паста тип 2</t>
  </si>
  <si>
    <t>Томатная паста</t>
  </si>
  <si>
    <t>10.39.17.112-001/нет</t>
  </si>
  <si>
    <t>Вес: ≤ 1 кг Категория:  Экстра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Содержание сухих веществ: ≥ 25и ≤   ПРОЦ 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</si>
  <si>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Кукуруза консервированная тип 2</t>
  </si>
  <si>
    <t>Кукуруза консервированная</t>
  </si>
  <si>
    <t>10.39.17.190-006/нет</t>
  </si>
  <si>
    <t>139</t>
  </si>
  <si>
    <t>Вес: ≤ 1 кг   Упаковка производителя: Наличие  Сорт: Высший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</si>
  <si>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Сыры полутвердые тип 3</t>
  </si>
  <si>
    <t xml:space="preserve">10.51.40.121-002/10.51.40.120-00000002 </t>
  </si>
  <si>
    <t>28</t>
  </si>
  <si>
    <t>191</t>
  </si>
  <si>
    <t>Хлопья овсяные тип 1</t>
  </si>
  <si>
    <t xml:space="preserve">10.61.33.111-001/10.61.33.111-00000003 </t>
  </si>
  <si>
    <t xml:space="preserve">Вид: Геркулес  Вес:  ≤ 1 кг Упаковка производителя: Нналичие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
</t>
  </si>
  <si>
    <t>183</t>
  </si>
  <si>
    <t>Крупа гречневая тип 1</t>
  </si>
  <si>
    <t>10.61.32.113-001/10.61.32.113-00000003</t>
  </si>
  <si>
    <t>Сорт: Не ниже первого  Вес: ≤ 1 кг  Упаковка производителя: Наличие  Вид крупы: Ядрица быстроразваривающаяся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</si>
  <si>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181</t>
  </si>
  <si>
    <t>Крупа манная</t>
  </si>
  <si>
    <t>Крупа манная тип 1</t>
  </si>
  <si>
    <t xml:space="preserve">10.61.31.111-001/10.61.31.111-00000004 </t>
  </si>
  <si>
    <t xml:space="preserve">Марка крупы: М  Вес: ≤ 1 кг  Упаковка производителя: Наличие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
</t>
  </si>
  <si>
    <t>182</t>
  </si>
  <si>
    <t>Крупа пшеничная Полтавская</t>
  </si>
  <si>
    <t>Крупа пшеничная тип 3</t>
  </si>
  <si>
    <t xml:space="preserve">10.61.31.119-003/10.61.31.110-00000005 </t>
  </si>
  <si>
    <t>КГ</t>
  </si>
  <si>
    <t xml:space="preserve">Вид крупы: Полтавская Номер крупы: Крупная № 1 Вес: ≤ 1 кг  Упаковка производителя: Наличие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
</t>
  </si>
  <si>
    <t>187</t>
  </si>
  <si>
    <t>Пшено шлифованное</t>
  </si>
  <si>
    <t>Пшено тип 1</t>
  </si>
  <si>
    <t>10.61.32.114-001/10.61.32.114-00000004</t>
  </si>
  <si>
    <t>Сорт: Высший  Вес: ≤ 1 кг  Упаковка производителя: Наличие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</si>
  <si>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 xml:space="preserve">Остаточный срок годности </t>
  </si>
  <si>
    <t>Говядина б/к (лопатка) замороженная</t>
  </si>
  <si>
    <t>Печень говяжья замороженная</t>
  </si>
  <si>
    <t>не менее 6 месяцев</t>
  </si>
  <si>
    <t>Фасовка: Весовая Вид субпродукта: Печень  Вид мяса: Говядина Соответствие нормативно-технической документации: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 или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</t>
  </si>
  <si>
    <t>не менее 60 суток</t>
  </si>
  <si>
    <r>
      <t xml:space="preserve">Тип сливочного масла: Несоленое Жирность: 82,5 ПРОЦ Вес: ≤ 0,25 кг Упаковка производителя: Наличие Сорт: Высший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 </t>
    </r>
    <r>
      <rPr>
        <sz val="8"/>
        <color rgb="FFFF0000"/>
        <rFont val="Arial"/>
        <family val="2"/>
        <charset val="204"/>
      </rPr>
      <t xml:space="preserve"> </t>
    </r>
    <r>
      <rPr>
        <sz val="8"/>
        <rFont val="Arial"/>
        <family val="2"/>
        <charset val="204"/>
      </rPr>
      <t xml:space="preserve">Вид сливочного масла: Сладко-сливочное
</t>
    </r>
  </si>
  <si>
    <t>не менее 12 месяцев</t>
  </si>
  <si>
    <t>не менее 14 суток</t>
  </si>
  <si>
    <r>
      <t xml:space="preserve">Вид сахара: Свекловичный Особые условия (требования к составу пищевых продуктов): Без искусственных ароматизаторов Вес: ≤ 1 кг Соответствие нормативно-технической документации:Технический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  Упаковка производителя: </t>
    </r>
    <r>
      <rPr>
        <sz val="8"/>
        <color rgb="FFFF0000"/>
        <rFont val="Arial"/>
        <family val="2"/>
        <charset val="204"/>
      </rPr>
      <t xml:space="preserve"> </t>
    </r>
    <r>
      <rPr>
        <sz val="8"/>
        <rFont val="Arial"/>
        <family val="2"/>
        <charset val="204"/>
      </rPr>
      <t>Форма сахара: Кристаллический</t>
    </r>
    <r>
      <rPr>
        <sz val="8"/>
        <color rgb="FFFF0000"/>
        <rFont val="Arial"/>
        <family val="2"/>
        <charset val="204"/>
      </rPr>
      <t xml:space="preserve">
</t>
    </r>
    <r>
      <rPr>
        <sz val="8"/>
        <rFont val="Arial"/>
        <family val="2"/>
        <charset val="204"/>
      </rPr>
      <t xml:space="preserve">
</t>
    </r>
  </si>
  <si>
    <t>Соль пищевая йодированная</t>
  </si>
  <si>
    <t>не менее 9 месяцев</t>
  </si>
  <si>
    <r>
      <t xml:space="preserve"> Вес: ≤ 0,1 кг Упаковка производителя: Наличие Особые условия (требования к составу пищевых продуктов):Без химических консервантов, искусственных красителей и ароматизаторов, искусственных пищевых добавок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  Вид начинки вафель: Фруктовая  Вид продукта по рецептуре :Без отделки поверхности </t>
    </r>
    <r>
      <rPr>
        <sz val="8"/>
        <color rgb="FFFF0000"/>
        <rFont val="Arial"/>
        <family val="2"/>
        <charset val="204"/>
      </rPr>
      <t xml:space="preserve"> </t>
    </r>
    <r>
      <rPr>
        <sz val="8"/>
        <rFont val="Arial"/>
        <family val="2"/>
        <charset val="204"/>
      </rPr>
      <t xml:space="preserve">Вид продукта: Вафли Наличие начинки: Да </t>
    </r>
    <r>
      <rPr>
        <sz val="8"/>
        <color rgb="FFFF0000"/>
        <rFont val="Arial"/>
        <family val="2"/>
        <charset val="204"/>
      </rPr>
      <t xml:space="preserve">
</t>
    </r>
    <r>
      <rPr>
        <sz val="8"/>
        <rFont val="Arial"/>
        <family val="2"/>
        <charset val="204"/>
      </rPr>
      <t xml:space="preserve">
</t>
    </r>
  </si>
  <si>
    <t>не менее 24 месяцев</t>
  </si>
  <si>
    <t>Печенье затяжное</t>
  </si>
  <si>
    <r>
      <t xml:space="preserve">Вес: ≤ 1 кг  Упаковка производителя: Наличие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  Вид печенья: Ззатяжное </t>
    </r>
    <r>
      <rPr>
        <sz val="8"/>
        <rFont val="Arial"/>
        <family val="2"/>
        <charset val="204"/>
      </rPr>
      <t xml:space="preserve">
</t>
    </r>
  </si>
  <si>
    <t>не менее 30 суток</t>
  </si>
  <si>
    <t xml:space="preserve">Тип: Корнишоны, Зеленцы, Пикули  Вид: Соленые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
</t>
  </si>
  <si>
    <t>Томатное пюре</t>
  </si>
  <si>
    <t>не менее 36 месяцев</t>
  </si>
  <si>
    <t xml:space="preserve">Сыр полутвердый </t>
  </si>
  <si>
    <r>
      <t>Вес: ≤ 2 кг  Упаковка производителя: Нналичие  Вид сыра: Цельный  Форма сыра: Брусок  Сорт сыра из коровьего молока: Высший  Вид сырья:  Коровье молоко</t>
    </r>
    <r>
      <rPr>
        <sz val="8"/>
        <rFont val="Arial"/>
        <family val="2"/>
        <charset val="204"/>
      </rPr>
      <t xml:space="preserve">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
</t>
    </r>
  </si>
  <si>
    <t>не менее 180 суток</t>
  </si>
  <si>
    <t>Хлопья овсяные "Геркулес"</t>
  </si>
  <si>
    <t>не менее 4 месяцев</t>
  </si>
  <si>
    <t>Крупа гречневая ядрица</t>
  </si>
  <si>
    <t>не менее 20 месяцев</t>
  </si>
  <si>
    <t>не менее 10 месяцев</t>
  </si>
  <si>
    <t>не менее 8 месяцев</t>
  </si>
  <si>
    <t>Сахар белый</t>
  </si>
  <si>
    <t>166</t>
  </si>
  <si>
    <t>107</t>
  </si>
  <si>
    <t>Грудки кур замороженные</t>
  </si>
  <si>
    <t xml:space="preserve">Мясо сельскохозяйственной птицы замороженное, в том числе для детского питания тип 7 </t>
  </si>
  <si>
    <t xml:space="preserve">10.12.20.170-001/10.12.20.000-00000006 </t>
  </si>
  <si>
    <t xml:space="preserve">Наименование мяса птицы: Цыплята-бройлеры   Вид мяса по способу разделки:  Филе  Для детского питания: Да  Фасовка: Весовая Часть тушки: Грудка     Особые условия (требования к составу пищевых продуктов):
Без повторного замораживания, без ГМО, без пестицидов, без химических консервантов, искусственных красителей, искусственных пищевых добавок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 </t>
  </si>
  <si>
    <t>Куриное бедро филе</t>
  </si>
  <si>
    <t>Мясо сельскохозяйственной птицы замороженное, в том числе для детского питания тип 4</t>
  </si>
  <si>
    <t xml:space="preserve">10.12.20.110-005/10.12.20.000-00000007 </t>
  </si>
  <si>
    <t xml:space="preserve">Тип: Отечественный  Наименование мяса птицы: Куры  Фасовка:  Весовая  Сорт тушки: Первый  Вид мяса по способу разделки: Бедро  Для детского питания: Да  Соответствие нормативно-технической документации: 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
</t>
  </si>
  <si>
    <t>Бройлеры цыплята потрош.1 категории</t>
  </si>
  <si>
    <t>Мясо сельскохозяйственной птицы замороженное, в том числе для детского питания тип 2</t>
  </si>
  <si>
    <t xml:space="preserve">10.12.20.110-003/10.12.20.000-00000007 </t>
  </si>
  <si>
    <t xml:space="preserve">Тип: Потрошеная  Наименование мяса птицы: Куры  Сорт тушки: Первый  Фасовка: Весовая  Вид мяса по способу разделки: Тушка  Для детского питания: Да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
</t>
  </si>
  <si>
    <t>173</t>
  </si>
  <si>
    <t>Сметана 15 % жирности</t>
  </si>
  <si>
    <t>Сметана тип 1</t>
  </si>
  <si>
    <t>10.51.52.211-001/10.51.52.200-00000002</t>
  </si>
  <si>
    <r>
      <t>Массовая доля жира: ≥ 15 и &lt; 17 ПРОЦ  Вес: ≤ 0,5 кг Упаковка производителя: Наличие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   Вид молочного сырья: Нормализованные сливки</t>
    </r>
    <r>
      <rPr>
        <sz val="8"/>
        <color rgb="FFFF0000"/>
        <rFont val="Arial"/>
        <family val="2"/>
        <charset val="204"/>
      </rPr>
      <t xml:space="preserve">
</t>
    </r>
    <r>
      <rPr>
        <sz val="8"/>
        <rFont val="Arial"/>
        <family val="2"/>
        <charset val="204"/>
      </rPr>
      <t xml:space="preserve">
</t>
    </r>
  </si>
  <si>
    <t>160</t>
  </si>
  <si>
    <t>Молоко питьевое пастер. 2,5 % жирности</t>
  </si>
  <si>
    <t>Молоко питьевое тип 1</t>
  </si>
  <si>
    <t>10.51.11.111-001/10.51.11.000-00000008</t>
  </si>
  <si>
    <t>л; дм[3*]</t>
  </si>
  <si>
    <t>не менее 10 суток</t>
  </si>
  <si>
    <r>
      <t xml:space="preserve">Вид молока по способу обработки: Пастеризованное Вид молока: Коровье Объем, Л;ДМ3: ≤ 1   Упаковка производителя: Наличие  Вид молочного сырья:Цельное Массовая доля жира, min: ≥ 2.5000 ПРОЦ  Массовая доля жира, max: ≤ 2.5000 ПРОЦ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
</t>
    </r>
    <r>
      <rPr>
        <sz val="8"/>
        <color rgb="FFFF0000"/>
        <rFont val="Arial"/>
        <family val="2"/>
        <charset val="204"/>
      </rPr>
      <t xml:space="preserve">
</t>
    </r>
  </si>
  <si>
    <t>169</t>
  </si>
  <si>
    <t>Йогурт 2,5 % жирности</t>
  </si>
  <si>
    <t>Йогурт тип 5</t>
  </si>
  <si>
    <t>10.51.52.112-003/10.51.52.110-00000004</t>
  </si>
  <si>
    <t>не менее 5 суток</t>
  </si>
  <si>
    <t xml:space="preserve">Жирность: 2,5 ПРОЦ  Вид продукта:  Йогурт  Тип: Фруктовый Вес: ≤ 0,125 кг Упаковка производителя: Наличие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Для детского питания: Да  Йогурт питьевой: нет  
Наличие вкусовых компонентов: Да   Соответствие нормативно-технической документации:  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
</t>
  </si>
  <si>
    <t>97</t>
  </si>
  <si>
    <t>Яйца куриные в скорлупе свежие тип 1</t>
  </si>
  <si>
    <t>01.47.21.000-001/01.47.21.000-00000014</t>
  </si>
  <si>
    <t>шт</t>
  </si>
  <si>
    <t>не менее 25 суток</t>
  </si>
  <si>
    <t xml:space="preserve">Класс яйца: Столовое Тип: Пищевое Категория яйца: Первая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
</t>
  </si>
  <si>
    <t>Яйцо куриное пищевое</t>
  </si>
  <si>
    <t xml:space="preserve">Предельная  цена единицы товара(руб.) по
Распоряжению Комитета по государственному заказу Санкт-Петербурга от 31.05.2018 №100-р
(в редакции Распоряжения № 221-р от 08.04.2026г)
</t>
  </si>
  <si>
    <t>Расчет начальной максимальной цены контракта на июнь 2026 года (ЛОТ 1)</t>
  </si>
  <si>
    <t>Стоимость поставки на июнь 2026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</si>
</sst>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4" fillId="0" borderId="0" xfId="1" applyFont="1" applyFill="1" applyProtection="1">
      <protection hidden="1"/>
    </xf>
    <xf numFmtId="0" fontId="4" fillId="0" borderId="0" xfId="1" applyNumberFormat="1" applyFont="1" applyFill="1" applyAlignment="1" applyProtection="1">
      <alignment horizontal="center" vertical="center"/>
      <protection hidden="1"/>
    </xf>
    <xf numFmtId="49" fontId="4" fillId="0" borderId="0" xfId="1" applyNumberFormat="1" applyFont="1" applyFill="1" applyAlignment="1" applyProtection="1">
      <alignment horizontal="center" vertical="center"/>
      <protection hidden="1"/>
    </xf>
    <xf numFmtId="0" fontId="4" fillId="0" borderId="0" xfId="1" applyFont="1" applyFill="1" applyAlignment="1" applyProtection="1">
      <alignment horizontal="center" vertical="center"/>
      <protection hidden="1"/>
    </xf>
    <xf numFmtId="4" fontId="3" fillId="0" borderId="0" xfId="1" applyNumberFormat="1" applyFont="1" applyFill="1" applyAlignment="1" applyProtection="1">
      <alignment horizontal="center" vertical="center"/>
      <protection hidden="1"/>
    </xf>
    <xf numFmtId="4" fontId="4" fillId="0" borderId="0" xfId="1" applyNumberFormat="1" applyFont="1" applyFill="1" applyAlignment="1" applyProtection="1">
      <alignment horizontal="center" vertical="center" wrapText="1"/>
      <protection hidden="1"/>
    </xf>
    <xf numFmtId="0" fontId="3" fillId="0" borderId="0" xfId="1" applyFont="1" applyFill="1" applyAlignment="1" applyProtection="1">
      <alignment vertical="center"/>
      <protection hidden="1"/>
    </xf>
    <xf numFmtId="4" fontId="3" fillId="0" borderId="0" xfId="1" applyNumberFormat="1" applyFont="1" applyFill="1" applyAlignment="1" applyProtection="1">
      <alignment horizontal="center" vertical="center" wrapText="1"/>
      <protection hidden="1"/>
    </xf>
    <xf numFmtId="2" fontId="3" fillId="0" borderId="0" xfId="1" applyNumberFormat="1" applyFont="1" applyFill="1" applyAlignment="1" applyProtection="1">
      <alignment horizontal="center" vertical="center"/>
      <protection hidden="1"/>
    </xf>
    <xf numFmtId="0" fontId="3" fillId="0" borderId="0" xfId="1" applyNumberFormat="1" applyFont="1" applyFill="1" applyAlignment="1" applyProtection="1">
      <alignment horizontal="center" vertical="center" wrapText="1"/>
      <protection hidden="1"/>
    </xf>
    <xf numFmtId="49" fontId="3" fillId="0" borderId="0" xfId="1" applyNumberFormat="1" applyFont="1" applyFill="1" applyAlignment="1" applyProtection="1">
      <alignment horizontal="center" vertical="center" wrapText="1"/>
      <protection hidden="1"/>
    </xf>
    <xf numFmtId="0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49" fontId="4" fillId="0" borderId="1" xfId="1" applyNumberFormat="1" applyFont="1" applyFill="1" applyBorder="1" applyAlignment="1" applyProtection="1">
      <alignment horizontal="center" vertical="center"/>
      <protection hidden="1"/>
    </xf>
    <xf numFmtId="49" fontId="4" fillId="0" borderId="1" xfId="1" applyNumberFormat="1" applyFont="1" applyFill="1" applyBorder="1" applyAlignment="1" applyProtection="1">
      <alignment horizontal="center" vertical="center" wrapText="1"/>
      <protection hidden="1"/>
    </xf>
    <xf numFmtId="4" fontId="4" fillId="0" borderId="1" xfId="1" applyNumberFormat="1" applyFont="1" applyFill="1" applyBorder="1" applyAlignment="1" applyProtection="1">
      <alignment horizontal="center" vertical="center" wrapText="1"/>
      <protection hidden="1"/>
    </xf>
    <xf numFmtId="49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Fill="1" applyAlignment="1" applyProtection="1">
      <alignment horizontal="left" vertical="center"/>
      <protection hidden="1"/>
    </xf>
    <xf numFmtId="4" fontId="3" fillId="2" borderId="0" xfId="1" applyNumberFormat="1" applyFont="1" applyFill="1" applyAlignment="1" applyProtection="1">
      <alignment horizontal="center" vertical="center"/>
      <protection hidden="1"/>
    </xf>
    <xf numFmtId="4" fontId="4" fillId="2" borderId="0" xfId="1" applyNumberFormat="1" applyFont="1" applyFill="1" applyAlignment="1" applyProtection="1">
      <alignment horizontal="center" vertical="center" wrapText="1"/>
      <protection hidden="1"/>
    </xf>
    <xf numFmtId="0" fontId="4" fillId="0" borderId="1" xfId="1" applyNumberFormat="1" applyFont="1" applyFill="1" applyBorder="1" applyAlignment="1" applyProtection="1">
      <alignment horizontal="left" vertical="center" wrapText="1"/>
      <protection hidden="1"/>
    </xf>
    <xf numFmtId="0" fontId="3" fillId="0" borderId="1" xfId="1" applyNumberFormat="1" applyFont="1" applyFill="1" applyBorder="1" applyAlignment="1" applyProtection="1">
      <alignment horizontal="left" vertical="center" wrapText="1"/>
      <protection hidden="1"/>
    </xf>
    <xf numFmtId="4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4" fillId="3" borderId="0" xfId="1" applyFont="1" applyFill="1" applyProtection="1">
      <protection hidden="1"/>
    </xf>
    <xf numFmtId="0" fontId="3" fillId="3" borderId="0" xfId="1" applyFont="1" applyFill="1" applyProtection="1">
      <protection hidden="1"/>
    </xf>
    <xf numFmtId="4" fontId="3" fillId="0" borderId="2" xfId="1" applyNumberFormat="1" applyFont="1" applyFill="1" applyBorder="1" applyAlignment="1" applyProtection="1">
      <alignment horizontal="center" vertical="center" wrapText="1"/>
      <protection hidden="1"/>
    </xf>
    <xf numFmtId="2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Fill="1" applyAlignment="1" applyProtection="1">
      <alignment horizontal="right" vertical="center"/>
      <protection hidden="1"/>
    </xf>
    <xf numFmtId="0" fontId="3" fillId="0" borderId="0" xfId="1" applyFont="1" applyFill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horizontal="center" vertical="center" wrapText="1"/>
      <protection hidden="1"/>
    </xf>
    <xf numFmtId="0" fontId="3" fillId="0" borderId="0" xfId="1" applyFont="1" applyFill="1" applyAlignment="1" applyProtection="1">
      <alignment horizontal="right" vertical="center"/>
      <protection hidden="1"/>
    </xf>
    <xf numFmtId="0" fontId="3" fillId="0" borderId="0" xfId="1" applyFont="1" applyFill="1" applyAlignment="1" applyProtection="1">
      <alignment horizontal="left" vertical="center"/>
      <protection hidden="1"/>
    </xf>
    <xf numFmtId="0" fontId="3" fillId="0" borderId="0" xfId="1" applyFont="1" applyFill="1" applyProtection="1">
      <protection hidden="1"/>
    </xf>
  </cellXfs>
  <cellStyles count="4">
    <cellStyle name="Обычный" xfId="0" builtinId="0"/>
    <cellStyle name="Обычный 2" xfId="2"/>
    <cellStyle name="Обычный 2 2" xfId="1"/>
    <cellStyle name="Обычный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2"/>
  <sheetViews>
    <sheetView tabSelected="1" view="pageBreakPreview" topLeftCell="A34" zoomScale="90" zoomScaleNormal="85" zoomScaleSheetLayoutView="90" workbookViewId="0">
      <selection activeCell="C4" sqref="C4"/>
    </sheetView>
  </sheetViews>
  <sheetFormatPr defaultColWidth="9.140625" defaultRowHeight="11.25"/>
  <cols>
    <col min="1" max="1" width="3.85546875" style="2" customWidth="1"/>
    <col min="2" max="2" width="9.28515625" style="3" customWidth="1"/>
    <col min="3" max="3" width="17" style="3" customWidth="1"/>
    <col min="4" max="4" width="16.140625" style="4" hidden="1" customWidth="1"/>
    <col min="5" max="5" width="16.140625" style="4" customWidth="1"/>
    <col min="6" max="6" width="3.7109375" style="4" customWidth="1"/>
    <col min="7" max="7" width="11.140625" style="4" customWidth="1"/>
    <col min="8" max="8" width="85.5703125" style="4" customWidth="1"/>
    <col min="9" max="9" width="10.42578125" style="18" customWidth="1"/>
    <col min="10" max="10" width="23.140625" style="19" customWidth="1"/>
    <col min="11" max="11" width="23.5703125" style="19" customWidth="1"/>
    <col min="12" max="16384" width="9.140625" style="1"/>
  </cols>
  <sheetData>
    <row r="1" spans="1:14" ht="1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>
      <c r="I2" s="5"/>
      <c r="J2" s="6"/>
      <c r="K2" s="6"/>
    </row>
    <row r="3" spans="1:14">
      <c r="A3" s="28" t="s">
        <v>197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4">
      <c r="A4" s="7"/>
      <c r="B4" s="7"/>
      <c r="C4" s="7"/>
      <c r="D4" s="7"/>
      <c r="E4" s="7"/>
      <c r="F4" s="7"/>
      <c r="G4" s="7"/>
      <c r="H4" s="7"/>
      <c r="I4" s="7"/>
      <c r="J4" s="6"/>
      <c r="K4" s="6"/>
    </row>
    <row r="5" spans="1:14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8"/>
    </row>
    <row r="6" spans="1:14">
      <c r="A6" s="30"/>
      <c r="B6" s="30"/>
      <c r="C6" s="30"/>
      <c r="D6" s="30"/>
      <c r="E6" s="30"/>
      <c r="F6" s="30"/>
      <c r="G6" s="30"/>
      <c r="H6" s="30"/>
      <c r="I6" s="9"/>
      <c r="J6" s="31"/>
      <c r="K6" s="31"/>
    </row>
    <row r="7" spans="1:14">
      <c r="I7" s="5"/>
      <c r="J7" s="6"/>
      <c r="K7" s="6"/>
    </row>
    <row r="8" spans="1:14">
      <c r="A8" s="10"/>
      <c r="B8" s="11"/>
      <c r="C8" s="11"/>
      <c r="I8" s="5"/>
      <c r="J8" s="6"/>
      <c r="K8" s="6"/>
    </row>
    <row r="9" spans="1:14" s="10" customFormat="1" ht="94.5" customHeight="1">
      <c r="A9" s="12" t="s">
        <v>1</v>
      </c>
      <c r="B9" s="12" t="s">
        <v>30</v>
      </c>
      <c r="C9" s="12" t="s">
        <v>28</v>
      </c>
      <c r="D9" s="12" t="s">
        <v>33</v>
      </c>
      <c r="E9" s="12" t="s">
        <v>31</v>
      </c>
      <c r="F9" s="12" t="s">
        <v>2</v>
      </c>
      <c r="G9" s="12" t="s">
        <v>127</v>
      </c>
      <c r="H9" s="12" t="s">
        <v>32</v>
      </c>
      <c r="I9" s="12" t="s">
        <v>29</v>
      </c>
      <c r="J9" s="25" t="s">
        <v>196</v>
      </c>
      <c r="K9" s="25" t="s">
        <v>198</v>
      </c>
    </row>
    <row r="10" spans="1:14" s="23" customFormat="1" ht="78.75" customHeight="1">
      <c r="A10" s="13" t="s">
        <v>3</v>
      </c>
      <c r="B10" s="14" t="s">
        <v>35</v>
      </c>
      <c r="C10" s="14" t="s">
        <v>128</v>
      </c>
      <c r="D10" s="14" t="s">
        <v>34</v>
      </c>
      <c r="E10" s="14" t="s">
        <v>36</v>
      </c>
      <c r="F10" s="14" t="s">
        <v>4</v>
      </c>
      <c r="G10" s="14" t="s">
        <v>130</v>
      </c>
      <c r="H10" s="20" t="s">
        <v>37</v>
      </c>
      <c r="I10" s="22">
        <v>175</v>
      </c>
      <c r="J10" s="15">
        <v>960.62</v>
      </c>
      <c r="K10" s="15">
        <f t="shared" ref="K10:K31" si="0">ROUND(PRODUCT(I10:J10),2)</f>
        <v>168108.5</v>
      </c>
      <c r="L10" s="1"/>
      <c r="M10" s="1"/>
      <c r="N10" s="1"/>
    </row>
    <row r="11" spans="1:14" s="23" customFormat="1" ht="129.75" customHeight="1">
      <c r="A11" s="13" t="s">
        <v>5</v>
      </c>
      <c r="B11" s="14" t="s">
        <v>39</v>
      </c>
      <c r="C11" s="14" t="s">
        <v>129</v>
      </c>
      <c r="D11" s="14" t="s">
        <v>38</v>
      </c>
      <c r="E11" s="14" t="s">
        <v>40</v>
      </c>
      <c r="F11" s="14" t="s">
        <v>4</v>
      </c>
      <c r="G11" s="14" t="s">
        <v>130</v>
      </c>
      <c r="H11" s="20" t="s">
        <v>131</v>
      </c>
      <c r="I11" s="22">
        <v>47.5</v>
      </c>
      <c r="J11" s="15">
        <v>441.21</v>
      </c>
      <c r="K11" s="15">
        <f t="shared" si="0"/>
        <v>20957.48</v>
      </c>
      <c r="L11" s="1"/>
      <c r="M11" s="1"/>
      <c r="N11" s="1"/>
    </row>
    <row r="12" spans="1:14" s="23" customFormat="1" ht="207" customHeight="1">
      <c r="A12" s="13" t="s">
        <v>6</v>
      </c>
      <c r="B12" s="14" t="s">
        <v>158</v>
      </c>
      <c r="C12" s="14" t="s">
        <v>159</v>
      </c>
      <c r="D12" s="14" t="s">
        <v>160</v>
      </c>
      <c r="E12" s="14" t="s">
        <v>161</v>
      </c>
      <c r="F12" s="14" t="s">
        <v>4</v>
      </c>
      <c r="G12" s="14" t="s">
        <v>130</v>
      </c>
      <c r="H12" s="20" t="s">
        <v>162</v>
      </c>
      <c r="I12" s="22">
        <v>28</v>
      </c>
      <c r="J12" s="15">
        <v>561.75</v>
      </c>
      <c r="K12" s="15">
        <f t="shared" si="0"/>
        <v>15729</v>
      </c>
      <c r="L12" s="1"/>
      <c r="M12" s="1"/>
      <c r="N12" s="1"/>
    </row>
    <row r="13" spans="1:14" s="23" customFormat="1" ht="75" customHeight="1">
      <c r="A13" s="13" t="s">
        <v>7</v>
      </c>
      <c r="B13" s="14" t="s">
        <v>158</v>
      </c>
      <c r="C13" s="14" t="s">
        <v>163</v>
      </c>
      <c r="D13" s="14" t="s">
        <v>164</v>
      </c>
      <c r="E13" s="14" t="s">
        <v>165</v>
      </c>
      <c r="F13" s="14" t="s">
        <v>4</v>
      </c>
      <c r="G13" s="14" t="s">
        <v>130</v>
      </c>
      <c r="H13" s="20" t="s">
        <v>166</v>
      </c>
      <c r="I13" s="22">
        <v>15</v>
      </c>
      <c r="J13" s="15">
        <v>311.47000000000003</v>
      </c>
      <c r="K13" s="15">
        <f t="shared" si="0"/>
        <v>4672.05</v>
      </c>
      <c r="L13" s="1"/>
      <c r="M13" s="1"/>
      <c r="N13" s="1"/>
    </row>
    <row r="14" spans="1:14" s="23" customFormat="1" ht="67.5" customHeight="1">
      <c r="A14" s="13" t="s">
        <v>9</v>
      </c>
      <c r="B14" s="14" t="s">
        <v>158</v>
      </c>
      <c r="C14" s="14" t="s">
        <v>167</v>
      </c>
      <c r="D14" s="14" t="s">
        <v>168</v>
      </c>
      <c r="E14" s="14" t="s">
        <v>169</v>
      </c>
      <c r="F14" s="14" t="s">
        <v>4</v>
      </c>
      <c r="G14" s="14" t="s">
        <v>130</v>
      </c>
      <c r="H14" s="20" t="s">
        <v>170</v>
      </c>
      <c r="I14" s="22">
        <v>45</v>
      </c>
      <c r="J14" s="15">
        <v>274.83999999999997</v>
      </c>
      <c r="K14" s="15">
        <f t="shared" si="0"/>
        <v>12367.8</v>
      </c>
      <c r="L14" s="1"/>
      <c r="M14" s="1"/>
      <c r="N14" s="1"/>
    </row>
    <row r="15" spans="1:14" s="23" customFormat="1" ht="102.75" customHeight="1">
      <c r="A15" s="13" t="s">
        <v>11</v>
      </c>
      <c r="B15" s="14" t="s">
        <v>171</v>
      </c>
      <c r="C15" s="14" t="s">
        <v>172</v>
      </c>
      <c r="D15" s="14" t="s">
        <v>173</v>
      </c>
      <c r="E15" s="14" t="s">
        <v>174</v>
      </c>
      <c r="F15" s="14" t="s">
        <v>4</v>
      </c>
      <c r="G15" s="14" t="s">
        <v>143</v>
      </c>
      <c r="H15" s="20" t="s">
        <v>175</v>
      </c>
      <c r="I15" s="22">
        <v>31.5</v>
      </c>
      <c r="J15" s="15">
        <v>332.4</v>
      </c>
      <c r="K15" s="15">
        <f t="shared" si="0"/>
        <v>10470.6</v>
      </c>
      <c r="L15" s="1"/>
      <c r="M15" s="1"/>
      <c r="N15" s="1"/>
    </row>
    <row r="16" spans="1:14" s="23" customFormat="1" ht="79.5" customHeight="1">
      <c r="A16" s="13" t="s">
        <v>12</v>
      </c>
      <c r="B16" s="14" t="s">
        <v>43</v>
      </c>
      <c r="C16" s="14" t="s">
        <v>42</v>
      </c>
      <c r="D16" s="14" t="s">
        <v>41</v>
      </c>
      <c r="E16" s="14" t="s">
        <v>44</v>
      </c>
      <c r="F16" s="14" t="s">
        <v>4</v>
      </c>
      <c r="G16" s="14" t="s">
        <v>132</v>
      </c>
      <c r="H16" s="20" t="s">
        <v>133</v>
      </c>
      <c r="I16" s="22">
        <v>54</v>
      </c>
      <c r="J16" s="15">
        <v>1367.55</v>
      </c>
      <c r="K16" s="15">
        <f t="shared" si="0"/>
        <v>73847.7</v>
      </c>
      <c r="L16" s="1"/>
      <c r="M16" s="1"/>
      <c r="N16" s="1"/>
    </row>
    <row r="17" spans="1:14" s="24" customFormat="1" ht="80.25" customHeight="1">
      <c r="A17" s="13" t="s">
        <v>13</v>
      </c>
      <c r="B17" s="14" t="s">
        <v>48</v>
      </c>
      <c r="C17" s="14" t="s">
        <v>46</v>
      </c>
      <c r="D17" s="14" t="s">
        <v>45</v>
      </c>
      <c r="E17" s="14" t="s">
        <v>47</v>
      </c>
      <c r="F17" s="14" t="s">
        <v>4</v>
      </c>
      <c r="G17" s="14" t="s">
        <v>134</v>
      </c>
      <c r="H17" s="20" t="s">
        <v>52</v>
      </c>
      <c r="I17" s="22">
        <v>10.64</v>
      </c>
      <c r="J17" s="15">
        <v>434.7</v>
      </c>
      <c r="K17" s="15">
        <f t="shared" si="0"/>
        <v>4625.21</v>
      </c>
      <c r="L17" s="32"/>
      <c r="M17" s="32"/>
      <c r="N17" s="32"/>
    </row>
    <row r="18" spans="1:14" s="24" customFormat="1" ht="90" customHeight="1">
      <c r="A18" s="13" t="s">
        <v>14</v>
      </c>
      <c r="B18" s="14" t="s">
        <v>176</v>
      </c>
      <c r="C18" s="14" t="s">
        <v>177</v>
      </c>
      <c r="D18" s="14" t="s">
        <v>178</v>
      </c>
      <c r="E18" s="14" t="s">
        <v>179</v>
      </c>
      <c r="F18" s="14" t="s">
        <v>180</v>
      </c>
      <c r="G18" s="14" t="s">
        <v>181</v>
      </c>
      <c r="H18" s="20" t="s">
        <v>182</v>
      </c>
      <c r="I18" s="22">
        <v>600</v>
      </c>
      <c r="J18" s="15">
        <v>96.43</v>
      </c>
      <c r="K18" s="15">
        <f t="shared" si="0"/>
        <v>57858</v>
      </c>
      <c r="L18" s="32"/>
      <c r="M18" s="32"/>
      <c r="N18" s="32"/>
    </row>
    <row r="19" spans="1:14" s="24" customFormat="1" ht="80.25" customHeight="1">
      <c r="A19" s="13" t="s">
        <v>15</v>
      </c>
      <c r="B19" s="14" t="s">
        <v>183</v>
      </c>
      <c r="C19" s="14" t="s">
        <v>184</v>
      </c>
      <c r="D19" s="14" t="s">
        <v>185</v>
      </c>
      <c r="E19" s="14" t="s">
        <v>186</v>
      </c>
      <c r="F19" s="14" t="s">
        <v>4</v>
      </c>
      <c r="G19" s="14" t="s">
        <v>187</v>
      </c>
      <c r="H19" s="20" t="s">
        <v>188</v>
      </c>
      <c r="I19" s="22">
        <v>192.75</v>
      </c>
      <c r="J19" s="15">
        <v>313.66000000000003</v>
      </c>
      <c r="K19" s="15">
        <f t="shared" si="0"/>
        <v>60457.97</v>
      </c>
      <c r="L19" s="32"/>
      <c r="M19" s="32"/>
      <c r="N19" s="32"/>
    </row>
    <row r="20" spans="1:14" s="24" customFormat="1" ht="80.25" customHeight="1">
      <c r="A20" s="13" t="s">
        <v>16</v>
      </c>
      <c r="B20" s="14" t="s">
        <v>51</v>
      </c>
      <c r="C20" s="14" t="s">
        <v>26</v>
      </c>
      <c r="D20" s="14" t="s">
        <v>49</v>
      </c>
      <c r="E20" s="14" t="s">
        <v>50</v>
      </c>
      <c r="F20" s="14" t="s">
        <v>4</v>
      </c>
      <c r="G20" s="14" t="s">
        <v>135</v>
      </c>
      <c r="H20" s="20" t="s">
        <v>53</v>
      </c>
      <c r="I20" s="22">
        <v>112</v>
      </c>
      <c r="J20" s="15">
        <v>522.29</v>
      </c>
      <c r="K20" s="15">
        <f t="shared" ref="K20" si="1">ROUND(PRODUCT(I20:J20),2)</f>
        <v>58496.480000000003</v>
      </c>
      <c r="L20" s="32"/>
      <c r="M20" s="32"/>
      <c r="N20" s="32"/>
    </row>
    <row r="21" spans="1:14" s="23" customFormat="1" ht="57" customHeight="1">
      <c r="A21" s="13" t="s">
        <v>17</v>
      </c>
      <c r="B21" s="14" t="s">
        <v>189</v>
      </c>
      <c r="C21" s="14" t="s">
        <v>195</v>
      </c>
      <c r="D21" s="14" t="s">
        <v>190</v>
      </c>
      <c r="E21" s="14" t="s">
        <v>191</v>
      </c>
      <c r="F21" s="14" t="s">
        <v>192</v>
      </c>
      <c r="G21" s="14" t="s">
        <v>193</v>
      </c>
      <c r="H21" s="20" t="s">
        <v>194</v>
      </c>
      <c r="I21" s="22">
        <v>2550</v>
      </c>
      <c r="J21" s="15">
        <v>11.39</v>
      </c>
      <c r="K21" s="15">
        <f t="shared" si="0"/>
        <v>29044.5</v>
      </c>
      <c r="L21" s="1"/>
      <c r="M21" s="1"/>
      <c r="N21" s="1"/>
    </row>
    <row r="22" spans="1:14" s="23" customFormat="1" ht="70.5" customHeight="1">
      <c r="A22" s="13" t="s">
        <v>18</v>
      </c>
      <c r="B22" s="14" t="s">
        <v>56</v>
      </c>
      <c r="C22" s="14" t="s">
        <v>156</v>
      </c>
      <c r="D22" s="14" t="s">
        <v>54</v>
      </c>
      <c r="E22" s="14" t="s">
        <v>55</v>
      </c>
      <c r="F22" s="14" t="s">
        <v>4</v>
      </c>
      <c r="G22" s="14" t="s">
        <v>134</v>
      </c>
      <c r="H22" s="20" t="s">
        <v>136</v>
      </c>
      <c r="I22" s="22">
        <v>77</v>
      </c>
      <c r="J22" s="15">
        <v>63.6</v>
      </c>
      <c r="K22" s="15">
        <f t="shared" si="0"/>
        <v>4897.2</v>
      </c>
      <c r="L22" s="1"/>
      <c r="M22" s="1"/>
      <c r="N22" s="1"/>
    </row>
    <row r="23" spans="1:14" s="23" customFormat="1" ht="79.5" customHeight="1">
      <c r="A23" s="13" t="s">
        <v>19</v>
      </c>
      <c r="B23" s="14" t="s">
        <v>59</v>
      </c>
      <c r="C23" s="14" t="s">
        <v>137</v>
      </c>
      <c r="D23" s="14" t="s">
        <v>57</v>
      </c>
      <c r="E23" s="14" t="s">
        <v>58</v>
      </c>
      <c r="F23" s="14" t="s">
        <v>4</v>
      </c>
      <c r="G23" s="14" t="s">
        <v>138</v>
      </c>
      <c r="H23" s="20" t="s">
        <v>60</v>
      </c>
      <c r="I23" s="22">
        <v>8</v>
      </c>
      <c r="J23" s="15">
        <v>28.55</v>
      </c>
      <c r="K23" s="15">
        <f t="shared" si="0"/>
        <v>228.4</v>
      </c>
      <c r="L23" s="1"/>
      <c r="M23" s="1"/>
      <c r="N23" s="1"/>
    </row>
    <row r="24" spans="1:14" s="23" customFormat="1" ht="89.25" customHeight="1">
      <c r="A24" s="13" t="s">
        <v>20</v>
      </c>
      <c r="B24" s="14" t="s">
        <v>64</v>
      </c>
      <c r="C24" s="14" t="s">
        <v>62</v>
      </c>
      <c r="D24" s="14" t="s">
        <v>61</v>
      </c>
      <c r="E24" s="14" t="s">
        <v>63</v>
      </c>
      <c r="F24" s="14" t="s">
        <v>4</v>
      </c>
      <c r="G24" s="14" t="s">
        <v>130</v>
      </c>
      <c r="H24" s="20" t="s">
        <v>139</v>
      </c>
      <c r="I24" s="22">
        <v>16</v>
      </c>
      <c r="J24" s="15">
        <v>527.1</v>
      </c>
      <c r="K24" s="15">
        <f t="shared" si="0"/>
        <v>8433.6</v>
      </c>
      <c r="L24" s="1"/>
      <c r="M24" s="1"/>
      <c r="N24" s="1"/>
    </row>
    <row r="25" spans="1:14" s="23" customFormat="1" ht="69" customHeight="1">
      <c r="A25" s="13" t="s">
        <v>21</v>
      </c>
      <c r="B25" s="14" t="s">
        <v>68</v>
      </c>
      <c r="C25" s="14" t="s">
        <v>66</v>
      </c>
      <c r="D25" s="14" t="s">
        <v>65</v>
      </c>
      <c r="E25" s="14" t="s">
        <v>67</v>
      </c>
      <c r="F25" s="14" t="s">
        <v>4</v>
      </c>
      <c r="G25" s="14" t="s">
        <v>140</v>
      </c>
      <c r="H25" s="20" t="s">
        <v>69</v>
      </c>
      <c r="I25" s="22">
        <v>54.8</v>
      </c>
      <c r="J25" s="15">
        <v>285.45999999999998</v>
      </c>
      <c r="K25" s="15">
        <f t="shared" si="0"/>
        <v>15643.21</v>
      </c>
      <c r="L25" s="1"/>
      <c r="M25" s="1"/>
      <c r="N25" s="1"/>
    </row>
    <row r="26" spans="1:14" s="24" customFormat="1" ht="85.5" customHeight="1">
      <c r="A26" s="13" t="s">
        <v>22</v>
      </c>
      <c r="B26" s="14" t="s">
        <v>72</v>
      </c>
      <c r="C26" s="14" t="s">
        <v>141</v>
      </c>
      <c r="D26" s="14" t="s">
        <v>70</v>
      </c>
      <c r="E26" s="14" t="s">
        <v>71</v>
      </c>
      <c r="F26" s="14" t="s">
        <v>4</v>
      </c>
      <c r="G26" s="14" t="s">
        <v>130</v>
      </c>
      <c r="H26" s="20" t="s">
        <v>142</v>
      </c>
      <c r="I26" s="22">
        <v>7.2</v>
      </c>
      <c r="J26" s="15">
        <v>370.66</v>
      </c>
      <c r="K26" s="15">
        <f t="shared" si="0"/>
        <v>2668.75</v>
      </c>
      <c r="L26" s="32"/>
      <c r="M26" s="32"/>
      <c r="N26" s="32"/>
    </row>
    <row r="27" spans="1:14" s="23" customFormat="1" ht="57" customHeight="1">
      <c r="A27" s="13" t="s">
        <v>24</v>
      </c>
      <c r="B27" s="14" t="s">
        <v>23</v>
      </c>
      <c r="C27" s="14" t="s">
        <v>77</v>
      </c>
      <c r="D27" s="14" t="s">
        <v>74</v>
      </c>
      <c r="E27" s="14" t="s">
        <v>75</v>
      </c>
      <c r="F27" s="14" t="s">
        <v>4</v>
      </c>
      <c r="G27" s="14" t="s">
        <v>130</v>
      </c>
      <c r="H27" s="20" t="s">
        <v>78</v>
      </c>
      <c r="I27" s="22">
        <v>15</v>
      </c>
      <c r="J27" s="15">
        <v>205.6</v>
      </c>
      <c r="K27" s="15">
        <f t="shared" si="0"/>
        <v>3084</v>
      </c>
      <c r="L27" s="1"/>
      <c r="M27" s="1"/>
      <c r="N27" s="1"/>
    </row>
    <row r="28" spans="1:14" s="23" customFormat="1" ht="56.25" customHeight="1">
      <c r="A28" s="13" t="s">
        <v>25</v>
      </c>
      <c r="B28" s="14" t="s">
        <v>84</v>
      </c>
      <c r="C28" s="14" t="s">
        <v>82</v>
      </c>
      <c r="D28" s="14" t="s">
        <v>81</v>
      </c>
      <c r="E28" s="14" t="s">
        <v>83</v>
      </c>
      <c r="F28" s="14" t="s">
        <v>4</v>
      </c>
      <c r="G28" s="14" t="s">
        <v>132</v>
      </c>
      <c r="H28" s="20" t="s">
        <v>144</v>
      </c>
      <c r="I28" s="22">
        <v>28</v>
      </c>
      <c r="J28" s="15">
        <v>233.74</v>
      </c>
      <c r="K28" s="15">
        <f t="shared" si="0"/>
        <v>6544.72</v>
      </c>
      <c r="L28" s="1"/>
      <c r="M28" s="1"/>
      <c r="N28" s="1"/>
    </row>
    <row r="29" spans="1:14" s="23" customFormat="1" ht="92.25" customHeight="1">
      <c r="A29" s="13" t="s">
        <v>10</v>
      </c>
      <c r="B29" s="14" t="s">
        <v>88</v>
      </c>
      <c r="C29" s="14" t="s">
        <v>145</v>
      </c>
      <c r="D29" s="14" t="s">
        <v>86</v>
      </c>
      <c r="E29" s="14" t="s">
        <v>87</v>
      </c>
      <c r="F29" s="14" t="s">
        <v>4</v>
      </c>
      <c r="G29" s="14" t="s">
        <v>146</v>
      </c>
      <c r="H29" s="20" t="s">
        <v>89</v>
      </c>
      <c r="I29" s="22">
        <v>5.5</v>
      </c>
      <c r="J29" s="15">
        <v>497.23</v>
      </c>
      <c r="K29" s="15">
        <f t="shared" si="0"/>
        <v>2734.77</v>
      </c>
      <c r="L29" s="1"/>
      <c r="M29" s="1"/>
      <c r="N29" s="1"/>
    </row>
    <row r="30" spans="1:14" s="23" customFormat="1" ht="90">
      <c r="A30" s="13" t="s">
        <v>73</v>
      </c>
      <c r="B30" s="14" t="s">
        <v>88</v>
      </c>
      <c r="C30" s="14" t="s">
        <v>92</v>
      </c>
      <c r="D30" s="14" t="s">
        <v>91</v>
      </c>
      <c r="E30" s="14" t="s">
        <v>93</v>
      </c>
      <c r="F30" s="14" t="s">
        <v>4</v>
      </c>
      <c r="G30" s="14" t="s">
        <v>146</v>
      </c>
      <c r="H30" s="20" t="s">
        <v>94</v>
      </c>
      <c r="I30" s="22">
        <v>2</v>
      </c>
      <c r="J30" s="15">
        <v>344.87</v>
      </c>
      <c r="K30" s="15">
        <f t="shared" si="0"/>
        <v>689.74</v>
      </c>
      <c r="L30" s="1"/>
      <c r="M30" s="1"/>
      <c r="N30" s="1"/>
    </row>
    <row r="31" spans="1:14" s="23" customFormat="1" ht="56.25">
      <c r="A31" s="13" t="s">
        <v>76</v>
      </c>
      <c r="B31" s="14" t="s">
        <v>98</v>
      </c>
      <c r="C31" s="14" t="s">
        <v>96</v>
      </c>
      <c r="D31" s="14" t="s">
        <v>95</v>
      </c>
      <c r="E31" s="14" t="s">
        <v>97</v>
      </c>
      <c r="F31" s="14" t="s">
        <v>4</v>
      </c>
      <c r="G31" s="14" t="s">
        <v>140</v>
      </c>
      <c r="H31" s="20" t="s">
        <v>99</v>
      </c>
      <c r="I31" s="26">
        <v>3.2</v>
      </c>
      <c r="J31" s="15">
        <v>258.13</v>
      </c>
      <c r="K31" s="15">
        <f t="shared" si="0"/>
        <v>826.02</v>
      </c>
      <c r="L31" s="1"/>
      <c r="M31" s="1"/>
      <c r="N31" s="1"/>
    </row>
    <row r="32" spans="1:14" s="23" customFormat="1" ht="88.5" customHeight="1">
      <c r="A32" s="13" t="s">
        <v>79</v>
      </c>
      <c r="B32" s="14" t="s">
        <v>157</v>
      </c>
      <c r="C32" s="14" t="s">
        <v>147</v>
      </c>
      <c r="D32" s="14" t="s">
        <v>100</v>
      </c>
      <c r="E32" s="14" t="s">
        <v>101</v>
      </c>
      <c r="F32" s="14" t="s">
        <v>4</v>
      </c>
      <c r="G32" s="14" t="s">
        <v>149</v>
      </c>
      <c r="H32" s="20" t="s">
        <v>148</v>
      </c>
      <c r="I32" s="22">
        <v>14</v>
      </c>
      <c r="J32" s="15">
        <v>1070.25</v>
      </c>
      <c r="K32" s="15">
        <f t="shared" ref="K32:K37" si="2">ROUND(PRODUCT(I32:J32),2)</f>
        <v>14983.5</v>
      </c>
      <c r="L32" s="1"/>
      <c r="M32" s="1"/>
      <c r="N32" s="1"/>
    </row>
    <row r="33" spans="1:14" s="23" customFormat="1" ht="57.75" customHeight="1">
      <c r="A33" s="13" t="s">
        <v>80</v>
      </c>
      <c r="B33" s="14" t="s">
        <v>103</v>
      </c>
      <c r="C33" s="14" t="s">
        <v>150</v>
      </c>
      <c r="D33" s="14" t="s">
        <v>104</v>
      </c>
      <c r="E33" s="14" t="s">
        <v>105</v>
      </c>
      <c r="F33" s="14" t="s">
        <v>4</v>
      </c>
      <c r="G33" s="14" t="s">
        <v>151</v>
      </c>
      <c r="H33" s="20" t="s">
        <v>106</v>
      </c>
      <c r="I33" s="22">
        <v>18</v>
      </c>
      <c r="J33" s="15">
        <v>154.56</v>
      </c>
      <c r="K33" s="15">
        <f t="shared" si="2"/>
        <v>2782.08</v>
      </c>
      <c r="L33" s="1"/>
      <c r="M33" s="1"/>
      <c r="N33" s="1"/>
    </row>
    <row r="34" spans="1:14" s="23" customFormat="1" ht="56.25">
      <c r="A34" s="13" t="s">
        <v>85</v>
      </c>
      <c r="B34" s="14" t="s">
        <v>107</v>
      </c>
      <c r="C34" s="14" t="s">
        <v>152</v>
      </c>
      <c r="D34" s="14" t="s">
        <v>108</v>
      </c>
      <c r="E34" s="14" t="s">
        <v>109</v>
      </c>
      <c r="F34" s="14" t="s">
        <v>4</v>
      </c>
      <c r="G34" s="14" t="s">
        <v>153</v>
      </c>
      <c r="H34" s="20" t="s">
        <v>110</v>
      </c>
      <c r="I34" s="22">
        <v>9</v>
      </c>
      <c r="J34" s="15">
        <v>113.94</v>
      </c>
      <c r="K34" s="15">
        <f t="shared" si="2"/>
        <v>1025.46</v>
      </c>
      <c r="L34" s="1"/>
      <c r="M34" s="1"/>
      <c r="N34" s="1"/>
    </row>
    <row r="35" spans="1:14" s="23" customFormat="1" ht="57.75" customHeight="1">
      <c r="A35" s="13" t="s">
        <v>90</v>
      </c>
      <c r="B35" s="14" t="s">
        <v>111</v>
      </c>
      <c r="C35" s="14" t="s">
        <v>112</v>
      </c>
      <c r="D35" s="14" t="s">
        <v>113</v>
      </c>
      <c r="E35" s="14" t="s">
        <v>114</v>
      </c>
      <c r="F35" s="14" t="s">
        <v>4</v>
      </c>
      <c r="G35" s="14" t="s">
        <v>154</v>
      </c>
      <c r="H35" s="20" t="s">
        <v>115</v>
      </c>
      <c r="I35" s="22">
        <v>18.2</v>
      </c>
      <c r="J35" s="15">
        <v>97.52</v>
      </c>
      <c r="K35" s="15">
        <f t="shared" si="2"/>
        <v>1774.86</v>
      </c>
      <c r="L35" s="1"/>
      <c r="M35" s="1"/>
      <c r="N35" s="1"/>
    </row>
    <row r="36" spans="1:14" s="23" customFormat="1" ht="56.25" customHeight="1">
      <c r="A36" s="13" t="s">
        <v>8</v>
      </c>
      <c r="B36" s="14" t="s">
        <v>116</v>
      </c>
      <c r="C36" s="14" t="s">
        <v>117</v>
      </c>
      <c r="D36" s="14" t="s">
        <v>118</v>
      </c>
      <c r="E36" s="14" t="s">
        <v>119</v>
      </c>
      <c r="F36" s="14" t="s">
        <v>120</v>
      </c>
      <c r="G36" s="14" t="s">
        <v>155</v>
      </c>
      <c r="H36" s="20" t="s">
        <v>121</v>
      </c>
      <c r="I36" s="22">
        <v>11.2</v>
      </c>
      <c r="J36" s="15">
        <v>95.92</v>
      </c>
      <c r="K36" s="15">
        <f t="shared" si="2"/>
        <v>1074.3</v>
      </c>
      <c r="L36" s="1"/>
      <c r="M36" s="1"/>
      <c r="N36" s="1"/>
    </row>
    <row r="37" spans="1:14" s="23" customFormat="1" ht="56.25">
      <c r="A37" s="13" t="s">
        <v>102</v>
      </c>
      <c r="B37" s="14" t="s">
        <v>122</v>
      </c>
      <c r="C37" s="14" t="s">
        <v>123</v>
      </c>
      <c r="D37" s="14" t="s">
        <v>124</v>
      </c>
      <c r="E37" s="14" t="s">
        <v>125</v>
      </c>
      <c r="F37" s="14" t="s">
        <v>4</v>
      </c>
      <c r="G37" s="14" t="s">
        <v>138</v>
      </c>
      <c r="H37" s="20" t="s">
        <v>126</v>
      </c>
      <c r="I37" s="22">
        <v>11.7</v>
      </c>
      <c r="J37" s="15">
        <v>121.79</v>
      </c>
      <c r="K37" s="15">
        <f t="shared" si="2"/>
        <v>1424.94</v>
      </c>
      <c r="L37" s="1"/>
      <c r="M37" s="1"/>
      <c r="N37" s="1"/>
    </row>
    <row r="38" spans="1:14">
      <c r="A38" s="13"/>
      <c r="B38" s="14" t="s">
        <v>27</v>
      </c>
      <c r="C38" s="14"/>
      <c r="D38" s="14" t="s">
        <v>27</v>
      </c>
      <c r="E38" s="14"/>
      <c r="F38" s="14"/>
      <c r="G38" s="14"/>
      <c r="H38" s="20"/>
      <c r="I38" s="22"/>
      <c r="J38" s="15"/>
      <c r="K38" s="22">
        <f>SUM(K10:K37)</f>
        <v>585450.84</v>
      </c>
    </row>
    <row r="39" spans="1:14">
      <c r="B39" s="14"/>
      <c r="C39" s="14"/>
      <c r="D39" s="14"/>
      <c r="E39" s="14"/>
      <c r="F39" s="14"/>
      <c r="G39" s="14"/>
      <c r="H39" s="20"/>
      <c r="I39" s="22"/>
      <c r="J39" s="15"/>
      <c r="K39" s="15"/>
    </row>
    <row r="40" spans="1:14">
      <c r="B40" s="16"/>
      <c r="C40" s="16"/>
      <c r="D40" s="16"/>
      <c r="E40" s="16"/>
      <c r="F40" s="16"/>
      <c r="G40" s="16"/>
      <c r="H40" s="21"/>
      <c r="I40" s="22"/>
      <c r="J40" s="22"/>
      <c r="K40" s="22"/>
    </row>
    <row r="41" spans="1:14">
      <c r="I41" s="5"/>
      <c r="J41" s="6"/>
      <c r="K41" s="6"/>
    </row>
    <row r="42" spans="1:14">
      <c r="D42" s="17"/>
    </row>
  </sheetData>
  <sheetProtection formatCells="0" formatColumns="0" formatRows="0" insertColumns="0" insertRows="0" insertHyperlinks="0" deleteColumns="0" deleteRows="0" sort="0" autoFilter="0" pivotTables="0"/>
  <mergeCells count="5">
    <mergeCell ref="A1:K1"/>
    <mergeCell ref="A3:K3"/>
    <mergeCell ref="A5:J5"/>
    <mergeCell ref="A6:H6"/>
    <mergeCell ref="J6:K6"/>
  </mergeCells>
  <pageMargins left="0.19685039370078741" right="0.19685039370078741" top="1.1811023622047245" bottom="0.19685039370078741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31-24</vt:lpstr>
      <vt:lpstr>'31-24'!Область_печати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2026-05-26T05:50:51Z</dcterms:modified>
</cp:coreProperties>
</file>