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730" windowHeight="11760"/>
  </bookViews>
  <sheets>
    <sheet name="31-24" sheetId="2" r:id="rId1"/>
  </sheets>
  <definedNames>
    <definedName name="Z_058577F4_04E3_419A_994F_67064A3A831A_.wvu.FilterData" localSheetId="0" hidden="1">'31-24'!$I$1:$I$63</definedName>
    <definedName name="Z_0766935C_D799_4744_9D40_295136EDB023_.wvu.FilterData" localSheetId="0" hidden="1">'31-24'!$I$1:$I$63</definedName>
    <definedName name="Z_1FE1E66C_E75A_43F6_A584_53DA0433EBD7_.wvu.FilterData" localSheetId="0" hidden="1">'31-24'!$I$1:$I$63</definedName>
    <definedName name="Z_3A5F6F1A_8592_4346_83C4_9A8C0A108A42_.wvu.FilterData" localSheetId="0" hidden="1">'31-24'!$I$1:$I$63</definedName>
    <definedName name="Z_4155FB1F_3366_4DF6_B9A9_36F5167557B0_.wvu.FilterData" localSheetId="0" hidden="1">'31-24'!$I$1:$I$63</definedName>
    <definedName name="Z_47B2CEB7_6FB5_4135_B9CC_4D1889E37836_.wvu.FilterData" localSheetId="0" hidden="1">'31-24'!$I$1:$I$63</definedName>
    <definedName name="Z_54C9E141_3CB6_40BD_B94B_383A4882B247_.wvu.FilterData" localSheetId="0" hidden="1">'31-24'!$I$1:$I$63</definedName>
    <definedName name="Z_6AB2DDCF_AAE1_4F2B_92E5_E112912F431C_.wvu.FilterData" localSheetId="0" hidden="1">'31-24'!$I$1:$I$63</definedName>
    <definedName name="Z_87FD8636_3E21_4D6D_83D0_BE7BC80821C9_.wvu.FilterData" localSheetId="0" hidden="1">'31-24'!$A$10:$I$62</definedName>
    <definedName name="Z_92AA1CF3_8D5F_4F94_B50C_1118AA2191EF_.wvu.FilterData" localSheetId="0" hidden="1">'31-24'!$I$1:$I$63</definedName>
    <definedName name="Z_B023D8D1_6C19_4F80_BAC2_0C17785E96F7_.wvu.FilterData" localSheetId="0" hidden="1">'31-24'!$I$1:$I$63</definedName>
    <definedName name="Z_CAC48F9A_EF59_48BC_820B_5D279AF391DE_.wvu.FilterData" localSheetId="0" hidden="1">'31-24'!$I$1:$I$63</definedName>
    <definedName name="Z_E1973083_5829_4523_9CF9_07854E28A42B_.wvu.FilterData" localSheetId="0" hidden="1">'31-24'!$I$1:$I$63</definedName>
    <definedName name="Z_E4F8E673_DAE1_4073_B10E_F61F6E83C7AF_.wvu.FilterData" localSheetId="0" hidden="1">'31-24'!$A$10:$K$62</definedName>
    <definedName name="Z_E6C94DAB_1A82_4280_BD45_1B3AD1C8C4A3_.wvu.FilterData" localSheetId="0" hidden="1">'31-24'!$I$1:$I$63</definedName>
    <definedName name="Z_ECB598D8_97A0_4A92_B294_9FF3B273D365_.wvu.FilterData" localSheetId="0" hidden="1">'31-24'!$I$1:$I$63</definedName>
    <definedName name="Z_F67EA681_3045_456D_89E5_CF1720E8E26B_.wvu.FilterData" localSheetId="0" hidden="1">'31-24'!$I$1:$I$63</definedName>
    <definedName name="Z_F90B6AB3_5900_445C_A0FC_73D6B84F0421_.wvu.FilterData" localSheetId="0" hidden="1">'31-24'!$I$1:$I$63</definedName>
    <definedName name="_xlnm.Print_Area" localSheetId="0">'31-24'!$B$1:$K$64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9" i="2"/>
  <c r="K58"/>
  <c r="K57"/>
  <c r="K56"/>
  <c r="K55"/>
  <c r="K54"/>
  <c r="K53"/>
  <c r="K47"/>
  <c r="K44"/>
  <c r="K43"/>
  <c r="K42"/>
  <c r="K40"/>
  <c r="K39"/>
  <c r="K38"/>
  <c r="K37"/>
  <c r="K36"/>
  <c r="K31"/>
  <c r="K30"/>
  <c r="K29"/>
  <c r="K28"/>
  <c r="K27"/>
  <c r="K26"/>
  <c r="K25"/>
  <c r="K24"/>
  <c r="K23"/>
  <c r="K22"/>
  <c r="K21"/>
  <c r="K20"/>
  <c r="K32"/>
  <c r="K19"/>
  <c r="K18"/>
  <c r="K17"/>
  <c r="K16"/>
  <c r="K15"/>
  <c r="K14"/>
  <c r="K13"/>
  <c r="K12"/>
  <c r="K51"/>
  <c r="K52" l="1"/>
  <c r="K50" l="1"/>
  <c r="K49"/>
  <c r="K48"/>
  <c r="K46"/>
  <c r="K45"/>
  <c r="K41"/>
  <c r="K35"/>
  <c r="K34"/>
  <c r="K33"/>
  <c r="K11"/>
  <c r="K10"/>
  <c r="K60" l="1"/>
</calcChain>
</file>

<file path=xl/sharedStrings.xml><?xml version="1.0" encoding="utf-8"?>
<sst xmlns="http://schemas.openxmlformats.org/spreadsheetml/2006/main" count="413" uniqueCount="320">
  <si>
    <t>Государственное бюджетное дошкольное образовательное учреждение детский сад № 31 комбинированного вида Красносельского района Санкт-Петербурга</t>
  </si>
  <si>
    <t>№ п/п</t>
  </si>
  <si>
    <t xml:space="preserve">Ед. измерения </t>
  </si>
  <si>
    <t>1</t>
  </si>
  <si>
    <t>кг</t>
  </si>
  <si>
    <t>2</t>
  </si>
  <si>
    <t>3</t>
  </si>
  <si>
    <t>4</t>
  </si>
  <si>
    <t>27</t>
  </si>
  <si>
    <t>5</t>
  </si>
  <si>
    <t>20</t>
  </si>
  <si>
    <t>6</t>
  </si>
  <si>
    <t>29</t>
  </si>
  <si>
    <t>7</t>
  </si>
  <si>
    <t>8</t>
  </si>
  <si>
    <t>59</t>
  </si>
  <si>
    <t>9</t>
  </si>
  <si>
    <t>10</t>
  </si>
  <si>
    <t>11</t>
  </si>
  <si>
    <t>12</t>
  </si>
  <si>
    <t>62</t>
  </si>
  <si>
    <t>13</t>
  </si>
  <si>
    <t>81</t>
  </si>
  <si>
    <t>14</t>
  </si>
  <si>
    <t>15</t>
  </si>
  <si>
    <t>16</t>
  </si>
  <si>
    <t>17</t>
  </si>
  <si>
    <t>18</t>
  </si>
  <si>
    <t>19</t>
  </si>
  <si>
    <t>ИТОГО:</t>
  </si>
  <si>
    <t>Наименование товара</t>
  </si>
  <si>
    <t xml:space="preserve">кол-во продуктов </t>
  </si>
  <si>
    <t>Номер по Приложению № 2 к ППр СПб № 489</t>
  </si>
  <si>
    <t>ККН/КТРУ</t>
  </si>
  <si>
    <t>Характеристики</t>
  </si>
  <si>
    <t>Наименование товара по ККН</t>
  </si>
  <si>
    <t>21</t>
  </si>
  <si>
    <t>22</t>
  </si>
  <si>
    <t>23</t>
  </si>
  <si>
    <t>24</t>
  </si>
  <si>
    <t>25</t>
  </si>
  <si>
    <t>26</t>
  </si>
  <si>
    <t>Апельсины тип 2</t>
  </si>
  <si>
    <t xml:space="preserve">01.23.13.000-002/01.23.13.000-00000003 </t>
  </si>
  <si>
    <t>78</t>
  </si>
  <si>
    <t xml:space="preserve">Товарный сорт: Не ниже высшего Вид: Свежие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
</t>
  </si>
  <si>
    <t>Бананы тип 1</t>
  </si>
  <si>
    <t>Бананы</t>
  </si>
  <si>
    <t>01.22.12.000-001/01.22.12.000-00000002</t>
  </si>
  <si>
    <t>76</t>
  </si>
  <si>
    <t xml:space="preserve">Товарный класс: Не ниже первого Вид: Свежие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
</t>
  </si>
  <si>
    <t>Горох шлифованный тип 1</t>
  </si>
  <si>
    <t>01.11.75.110-001/01.11.75.110-00000002</t>
  </si>
  <si>
    <t>36</t>
  </si>
  <si>
    <t xml:space="preserve">Сорт: Не ниже первого Вес: ≤ 1 кг  Упаковка производителя: Наличие Вид зерна: Целое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
</t>
  </si>
  <si>
    <t>Груши тип 1</t>
  </si>
  <si>
    <t>Груши</t>
  </si>
  <si>
    <t>01.24.21.000-001/01.24.21.000-00000002</t>
  </si>
  <si>
    <t xml:space="preserve">Вид груш по сроку созревания: Позднего срока созревания Вид: Свежие Группа: Первая Товарный сорт: Не ниже первого Фасовка: весовая  Характеристика применяется     
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
</t>
  </si>
  <si>
    <t>Дрожжи хлебопекарные прессованные тип 2</t>
  </si>
  <si>
    <t>10.89.13.111-002/10.89.13.111-00000003</t>
  </si>
  <si>
    <t>256</t>
  </si>
  <si>
    <t xml:space="preserve">Сорт: Высший  Упаковка производителя: Наличие Вес: ≥ 0,6 и ≤ 1 кг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  или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
</t>
  </si>
  <si>
    <t>Какао-порошок тип 1</t>
  </si>
  <si>
    <t>Какао-порошок</t>
  </si>
  <si>
    <t>10.82.13.000-001/10.82.14.000-00000009</t>
  </si>
  <si>
    <t>220</t>
  </si>
  <si>
    <t>Капуста цветная тип 1</t>
  </si>
  <si>
    <t>Капуста цветная</t>
  </si>
  <si>
    <t>01.13.13.000-003/01.13.13.000-00000006</t>
  </si>
  <si>
    <t>45</t>
  </si>
  <si>
    <t>Товарный сорт: Высший  Вид: Свежая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</si>
  <si>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Кофейный напиток  тип 1</t>
  </si>
  <si>
    <t>10.83.12.120-002/10.83.12.120-00000002</t>
  </si>
  <si>
    <t>230</t>
  </si>
  <si>
    <t xml:space="preserve">Тип напитка: Растворимый Вид кофейного напитка: Без натурального кофе и цикория Вес: ≤ 1 кг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
</t>
  </si>
  <si>
    <t>Крахмалы, кроме модифицированных тип 1</t>
  </si>
  <si>
    <t>Крахмал картофельный</t>
  </si>
  <si>
    <t>10.62.11.111-001/10.62.11.110-00000010</t>
  </si>
  <si>
    <t>192</t>
  </si>
  <si>
    <t xml:space="preserve">Сорт крахмала: Ввысший  Вес: ≤ 1 кг  Упаковка производителя: Наличие Вид крахмала: картофельный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
</t>
  </si>
  <si>
    <t>Рис тип 1</t>
  </si>
  <si>
    <t>Рис шлифованный</t>
  </si>
  <si>
    <t>10.61.12.000-001/10.61.10.000-00000003</t>
  </si>
  <si>
    <t>176</t>
  </si>
  <si>
    <t>Лист лавровый сушеный тип 1</t>
  </si>
  <si>
    <t>10.84.23.164-001/10.84.23.164-00000001</t>
  </si>
  <si>
    <t>238</t>
  </si>
  <si>
    <r>
      <t xml:space="preserve"> Вес: ≤ 0,1 кг Упаковка производителя: Наличие Вид листа: Целый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
</t>
    </r>
    <r>
      <rPr>
        <sz val="8"/>
        <color rgb="FFFF0000"/>
        <rFont val="Arial"/>
        <family val="2"/>
        <charset val="204"/>
      </rPr>
      <t xml:space="preserve">
</t>
    </r>
    <r>
      <rPr>
        <sz val="8"/>
        <rFont val="Arial"/>
        <family val="2"/>
        <charset val="204"/>
      </rPr>
      <t xml:space="preserve">
</t>
    </r>
  </si>
  <si>
    <t>Лимоны тип 2</t>
  </si>
  <si>
    <t>01.23.12.000-002/01.23.12.000-00000003</t>
  </si>
  <si>
    <t>77</t>
  </si>
  <si>
    <t>Товарный сорт: не ниже высшего Вид: Свежие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</si>
  <si>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Изделия макаронные тип 1</t>
  </si>
  <si>
    <t>10.73.11.110-001/10.73.11.000-00000009</t>
  </si>
  <si>
    <t>216</t>
  </si>
  <si>
    <t>Мандарины тип 2</t>
  </si>
  <si>
    <t>01.23.14.000-002/01.23.14.000-00000003</t>
  </si>
  <si>
    <t>79</t>
  </si>
  <si>
    <t>л; дм[3*]</t>
  </si>
  <si>
    <t>Петрушка свежая тип 1</t>
  </si>
  <si>
    <t>01.13.19.000-001/01.13.19.000-00000002</t>
  </si>
  <si>
    <t>47</t>
  </si>
  <si>
    <t xml:space="preserve">Вид петрушки: Зелень обрезная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 или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
</t>
  </si>
  <si>
    <t>Укроп свежий тип 1</t>
  </si>
  <si>
    <t>Укроп свежий</t>
  </si>
  <si>
    <t xml:space="preserve">01.13.19.000-002/01.13.19.000-00000006 </t>
  </si>
  <si>
    <t>49</t>
  </si>
  <si>
    <t>Тип: Зелень  Фасовка: Весовая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 или 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</si>
  <si>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50</t>
  </si>
  <si>
    <t>Яблоки тип 3</t>
  </si>
  <si>
    <t xml:space="preserve">01.24.10.000-003/01.24.10.000-00000001 </t>
  </si>
  <si>
    <t>80</t>
  </si>
  <si>
    <t>46</t>
  </si>
  <si>
    <t>Ягоды сушеные тип 1</t>
  </si>
  <si>
    <t>Шиповник сухой</t>
  </si>
  <si>
    <t>01.25.19.190-001/01.25.19.190-00000010</t>
  </si>
  <si>
    <t>91</t>
  </si>
  <si>
    <t xml:space="preserve">Наименование ягод:  Шиповник (плоды)  Вид применяемой сушки: Тепловая  Вид ягод: Целые  Фасовка: Весовая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 или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
</t>
  </si>
  <si>
    <t>Крахмалы, кроме модифицированных тип 4</t>
  </si>
  <si>
    <t>Крахмал кукурузный</t>
  </si>
  <si>
    <t>10.62.11.112-002/10.62.11.110-00000009</t>
  </si>
  <si>
    <t xml:space="preserve">Сорт крахмала: Высший  Вес: ≤ 1 кг  Упаковка производителя: Наличие Вид крахмала: кукурузный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
</t>
  </si>
  <si>
    <t>Сок фруктовый для детского питания тип 2</t>
  </si>
  <si>
    <t>10.86.10.243-002/10.86.10.243-00000002</t>
  </si>
  <si>
    <t>248</t>
  </si>
  <si>
    <t>28</t>
  </si>
  <si>
    <t>30</t>
  </si>
  <si>
    <t>31</t>
  </si>
  <si>
    <t>32</t>
  </si>
  <si>
    <t>Ванилин тип 1</t>
  </si>
  <si>
    <t xml:space="preserve">Ванилин </t>
  </si>
  <si>
    <t>10.89.19.150-001/нет</t>
  </si>
  <si>
    <t>258</t>
  </si>
  <si>
    <t xml:space="preserve">Вес: ≤ 0,01 кг 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
</t>
  </si>
  <si>
    <t>33</t>
  </si>
  <si>
    <t>34</t>
  </si>
  <si>
    <t>35</t>
  </si>
  <si>
    <t>Кабачки тип 1</t>
  </si>
  <si>
    <t>01.13.39.110-001/01.13.39.110-00000003</t>
  </si>
  <si>
    <t>58</t>
  </si>
  <si>
    <t xml:space="preserve">Вид: Свежие  Фасовка: Весовая Кабачки цукини: Нет  Товарный сорт: Не ниже высшего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
</t>
  </si>
  <si>
    <t>37</t>
  </si>
  <si>
    <t>Капуста белокочанная тип 1</t>
  </si>
  <si>
    <t xml:space="preserve">01.13.12.120-001/01.13.12.120-00000002 </t>
  </si>
  <si>
    <t>38</t>
  </si>
  <si>
    <t>Картофель продовольственный тип 2</t>
  </si>
  <si>
    <t>Картофель продовольственный поздний</t>
  </si>
  <si>
    <t>01.13.51.120-001/01.13.51.000-00000002</t>
  </si>
  <si>
    <t>74</t>
  </si>
  <si>
    <t xml:space="preserve">Картофель очищенный: Нет Вид картофеля по сроку созревания: Картофель продовольственный поздний Фасовка:
Весовая  Картофель мытый: Нет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
</t>
  </si>
  <si>
    <t>39</t>
  </si>
  <si>
    <t>40</t>
  </si>
  <si>
    <t>41</t>
  </si>
  <si>
    <t>42</t>
  </si>
  <si>
    <t>43</t>
  </si>
  <si>
    <t>44</t>
  </si>
  <si>
    <t>Лук репчатый тип 1</t>
  </si>
  <si>
    <t>Лук репчатый</t>
  </si>
  <si>
    <t>01.13.43.110-001/01.13.43.110-00000002</t>
  </si>
  <si>
    <t>66</t>
  </si>
  <si>
    <t>Лук свежий зеленый тип 1</t>
  </si>
  <si>
    <t xml:space="preserve">Лук свежий зеленый </t>
  </si>
  <si>
    <t>01.13.43.190-001/01.13.43.190-00000002</t>
  </si>
  <si>
    <t>67</t>
  </si>
  <si>
    <t xml:space="preserve">Товарный сорт: Первый Фасовка: Весовая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
</t>
  </si>
  <si>
    <t>Масло подсолнечное рафинированное тип 1</t>
  </si>
  <si>
    <t>Масло подсолнечное рафинированное</t>
  </si>
  <si>
    <t>10.41.54.110-001/10.41.54.000-00000003</t>
  </si>
  <si>
    <t>158</t>
  </si>
  <si>
    <t xml:space="preserve">Вид масла подсолнечного рафинированного : Дезодорированное  Марка масла подсолнечного рафинированного дезодорированного: Высший сорт  Объем, Л;ДМ3: ≤ 1 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
</t>
  </si>
  <si>
    <t>48</t>
  </si>
  <si>
    <t>Морковь столовая тип 1</t>
  </si>
  <si>
    <t>Морковь столовая</t>
  </si>
  <si>
    <t>01.13.41.110-001</t>
  </si>
  <si>
    <t xml:space="preserve">Морковь очищенная: Нет Вид: Свежая  Фасовка: Весовая Товарный сорт: Не ниже высшего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
</t>
  </si>
  <si>
    <t>Мука пшеничная тип 1</t>
  </si>
  <si>
    <t>10.61.21.113-001/10.61.21.110-00000004</t>
  </si>
  <si>
    <t>177</t>
  </si>
  <si>
    <t xml:space="preserve">Сорт пшеничной хлебопекарной муки: Не ниже высшего  Вес: ≤ 2 кг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
</t>
  </si>
  <si>
    <t>Тыква продовольственная тип 1</t>
  </si>
  <si>
    <t>01.13.39.130-001/нет</t>
  </si>
  <si>
    <t>60</t>
  </si>
  <si>
    <t>Вид: Свежая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</si>
  <si>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 тип 1</t>
  </si>
  <si>
    <t>01.13.39.190-001/нет</t>
  </si>
  <si>
    <t>Вид: Свежая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</si>
  <si>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Репа столовая тип 1</t>
  </si>
  <si>
    <t>Репа столовая</t>
  </si>
  <si>
    <t>01.13.41.120-001/нет</t>
  </si>
  <si>
    <t>63</t>
  </si>
  <si>
    <t>Вид: Свежая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</t>
  </si>
  <si>
    <t>Свекла столовая тип 2</t>
  </si>
  <si>
    <t xml:space="preserve">01.13.49.110-002/01.13.49.110-00000003 </t>
  </si>
  <si>
    <t>71</t>
  </si>
  <si>
    <t>Свекла очищенная: Нет Товарный сорт: Не ниже первого Вид: Свежая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</si>
  <si>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Чай черный (ферментированный) тип 1</t>
  </si>
  <si>
    <t>10.83.13.120-001/10.83.13.120-00000003</t>
  </si>
  <si>
    <t>231</t>
  </si>
  <si>
    <t>Вид чая черного (ферментированного) по способу обработки листа: Листовой  Тип листа чая черного (ферментированного): Крупный  Вес: ≤ 0,5 кг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</si>
  <si>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Чеснок свежий тип 1</t>
  </si>
  <si>
    <t>Чеснок свежий</t>
  </si>
  <si>
    <t xml:space="preserve">01.13.42.000-001/01.13.42.000-00000003 </t>
  </si>
  <si>
    <t>65</t>
  </si>
  <si>
    <t>Товарный сорт: Высший   Фасовка: Весовая Вид чеснока по технологической подготовке: Неподсушенный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</si>
  <si>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Мука рисовая тип 1</t>
  </si>
  <si>
    <t>10.61.22.130-001/10.61.22.130-00000001</t>
  </si>
  <si>
    <t>180</t>
  </si>
  <si>
    <t>Вес: ≤ 2 кг  Упаковка производителя: Наличие Глютен в составе:Отсутствие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</si>
  <si>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Остаточный срок годности </t>
  </si>
  <si>
    <t>Апельсины свежие</t>
  </si>
  <si>
    <t>не менее 7 суток</t>
  </si>
  <si>
    <t>не менее 4 суток</t>
  </si>
  <si>
    <t>не менее 24 месяцев</t>
  </si>
  <si>
    <t>Горох шлифованный цельный</t>
  </si>
  <si>
    <t>Дрожжи хлебопекарные прессованные</t>
  </si>
  <si>
    <t>не менее 45суток</t>
  </si>
  <si>
    <t>не менее 6 месяцев</t>
  </si>
  <si>
    <t>не менее 10 суток</t>
  </si>
  <si>
    <t>не менее 9 месяцев</t>
  </si>
  <si>
    <t>Кофейный напиток</t>
  </si>
  <si>
    <t>не менее 12 месяцев</t>
  </si>
  <si>
    <t xml:space="preserve">Тип какао-порошка: Какао-порошок  Вес: ≤ 1 кг  Упаковка производителя: Наличие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Наличие в составе сахара или других подслащивающих веществ: Нет  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  
</t>
  </si>
  <si>
    <t>не менее 18 месяцев</t>
  </si>
  <si>
    <t>Сорт: Не ниже первого  Вес: ≤ 1 кг  Упаковка производителя: Наличие  Вид: Цельнозерновой  Пропаренный: Да или нет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 или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</si>
  <si>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не менее 10 месяцев</t>
  </si>
  <si>
    <t>Лист лавровый сушеный</t>
  </si>
  <si>
    <t>Лимоны свежие</t>
  </si>
  <si>
    <t>Макаронные изделя высш.сорт</t>
  </si>
  <si>
    <t xml:space="preserve">Вид изделия макаронного: Изделие макаронное фигурное  Вид сырья: Пшеничная мука  Группа макаронных изделий из пшеничной муки:  А  Сорт макаронных изделий из пшеничной муки: Высший  Изделие быстрого приготовления: нет  Изделие яичное: нет   Вес: ≤ 1 кг Упаковка производителя Тип макаронных изделий: Фигурные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
 </t>
  </si>
  <si>
    <t>Мандарины свежие</t>
  </si>
  <si>
    <r>
      <t xml:space="preserve">Товарный сорт: не ниже высшего Вид: Свежие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 </t>
    </r>
    <r>
      <rPr>
        <sz val="8"/>
        <rFont val="Arial"/>
        <family val="2"/>
        <charset val="204"/>
      </rPr>
      <t xml:space="preserve">
</t>
    </r>
  </si>
  <si>
    <t>Петрушка свежая (зелень)</t>
  </si>
  <si>
    <t>Яблоки свежие</t>
  </si>
  <si>
    <t xml:space="preserve">Товарный сорт: Не ниже высшего  Вид: Свежие  Фасовка: Весовая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
 </t>
  </si>
  <si>
    <t>Сок фруктовый прямого отжима (Яблоко)</t>
  </si>
  <si>
    <t xml:space="preserve">Вид сока: Фруктовый Вид сока по технологии производства: Прямого отжима  Возрастная категория: Дети дошкольного и школьного возраста  Вид сока по способу обработки: Стерилизованный  Сок осветленный: Да   Сок с мякотью:Нет Объем, Л;ДМ3: ≤ 1  Упаковка производителя: Наличие  Соответствие нормативно-технической документации: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
</t>
  </si>
  <si>
    <t>Сок фруктовый прямого отжима (Абрикос)</t>
  </si>
  <si>
    <t xml:space="preserve">Вид сока: Фруктовый Вид сока по технологии производства: Прямого отжима  Возрастная категория: Дети дошкольного и школьного возраста  Вид сока по способу обработки: Стерилизованный  Сок с мякотью: Да  Объем, Л;ДМ3: ≤ 1  Упаковка производителя: Наличие  Соответствие нормативно-технической документации: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
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
</t>
  </si>
  <si>
    <t>Кабачки свежие</t>
  </si>
  <si>
    <t>Капуста белокочанная свежая</t>
  </si>
  <si>
    <r>
      <t xml:space="preserve">Товарный класс: Первый  Вид: Свежая Фасовка: Весовая </t>
    </r>
    <r>
      <rPr>
        <sz val="8"/>
        <color rgb="FFFF0000"/>
        <rFont val="Arial"/>
        <family val="2"/>
        <charset val="204"/>
      </rPr>
      <t xml:space="preserve">  </t>
    </r>
    <r>
      <rPr>
        <sz val="8"/>
        <rFont val="Arial"/>
        <family val="2"/>
        <charset val="204"/>
      </rPr>
      <t xml:space="preserve">Капуста очищенная: Нет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
</t>
    </r>
  </si>
  <si>
    <t xml:space="preserve">Лук очищенный: Нет  Товарный сорт: Первый  Вид: Свежий Фасовка: Весовая Цвет лука: Белый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
</t>
  </si>
  <si>
    <t xml:space="preserve">Мука пшеничная высший сорт </t>
  </si>
  <si>
    <t>Тыква свежая</t>
  </si>
  <si>
    <t>Перец красный сладкий</t>
  </si>
  <si>
    <t>Свекла свежая</t>
  </si>
  <si>
    <t>Чай черный байховый крупнолистовой</t>
  </si>
  <si>
    <t>Рисовая мука</t>
  </si>
  <si>
    <t>не менее 30 суток</t>
  </si>
  <si>
    <t>267</t>
  </si>
  <si>
    <t>Кислота лимонная пищевая</t>
  </si>
  <si>
    <t>Кислота лимонная пищевая тип 1</t>
  </si>
  <si>
    <t>20.14.34.231-001/20.14.34.231-00000001</t>
  </si>
  <si>
    <t xml:space="preserve">Вес: ≤ 0,1 кг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
</t>
  </si>
  <si>
    <t>55</t>
  </si>
  <si>
    <t>Огурцы свежие</t>
  </si>
  <si>
    <t>Огурцы тип 9</t>
  </si>
  <si>
    <t>01.13.32.000-006/01.13.32.000-00000002</t>
  </si>
  <si>
    <t xml:space="preserve">Тип огурцов по размеру плода: Среднеплодные Товарный сорт: Высший  Вид: Свежие Фасовка: Весовая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
</t>
  </si>
  <si>
    <t>57</t>
  </si>
  <si>
    <t>Томаты свежие</t>
  </si>
  <si>
    <t>Томаты (помидоры) тип 2</t>
  </si>
  <si>
    <t xml:space="preserve">01.13.34.000-003/01.13.34.000-00000004 </t>
  </si>
  <si>
    <t xml:space="preserve">Товарный сорт: Высший Товарный тип: Круглые Цвет томатов: Красные Вид: Свежие Фасовка: Весовая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
</t>
  </si>
  <si>
    <t>266</t>
  </si>
  <si>
    <t>Напиток витаминизированный</t>
  </si>
  <si>
    <t>Напитки сухие инстантные (быстрорастворимые) тип 1</t>
  </si>
  <si>
    <t>11.07.19.159-002/нет</t>
  </si>
  <si>
    <t>Витамины в составе: Нналичие  Вес: ≤ 1 кг   Упаковка производителя: Наличие 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Соответствие нормативно-технической документации: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</si>
  <si>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155</t>
  </si>
  <si>
    <t>Компотная смесь из сухофруктов</t>
  </si>
  <si>
    <t>Смесь сушеных фруктов (сухой компот) тип 1</t>
  </si>
  <si>
    <t>10.39.25.134-002/10.39.25.134-00000001</t>
  </si>
  <si>
    <t xml:space="preserve">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  или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  Фасовка: Весовая  Наличие косточки: Нет  Наименование сушеных фруктов: Персик, Алыча, Вишня, Яблоко, Чернослив, Курага, Груша
</t>
  </si>
  <si>
    <t>154</t>
  </si>
  <si>
    <t>Фрукты сушеные абрикосы без косточки</t>
  </si>
  <si>
    <t>Фрукты сушеные тип 1</t>
  </si>
  <si>
    <t>10.39.25.132-003/10.39.25.130-00000029</t>
  </si>
  <si>
    <t>не менее 5 месяцев</t>
  </si>
  <si>
    <t xml:space="preserve">Наименование фрукта: Абрикос Вид применяемой сушки: Тепловая  Вид фруктов сушеных: Нарезанные Наличие косточки: Нет Товарный сорт: Высший  Фасовка: Весовая Соответствие нормативно-технической документации: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
</t>
  </si>
  <si>
    <t>203</t>
  </si>
  <si>
    <t>Сухари панировочные</t>
  </si>
  <si>
    <t>Сухари панировочные тип 3</t>
  </si>
  <si>
    <t>10.72.11.120-005/10.72.11.120-00000006</t>
  </si>
  <si>
    <r>
      <t xml:space="preserve">Вид сухарей: Пшеничные </t>
    </r>
    <r>
      <rPr>
        <sz val="8"/>
        <color rgb="FFFF0000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 xml:space="preserve">Вес: ≤ 1 кг 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
</t>
    </r>
  </si>
  <si>
    <t>153</t>
  </si>
  <si>
    <t>Повидло</t>
  </si>
  <si>
    <t>Повидло тип 1</t>
  </si>
  <si>
    <t>10.39.22.130-001/нет</t>
  </si>
  <si>
    <t xml:space="preserve">Метод обработки:  Стерилизованное  Сорт: Высший  Вес: ≤ 1 кг  Упаковка производителя: Наличие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
</t>
  </si>
  <si>
    <t>148</t>
  </si>
  <si>
    <t>Варенье тип 1</t>
  </si>
  <si>
    <t>10.39.22.130-004/нет</t>
  </si>
  <si>
    <t xml:space="preserve">Метод обработки:  Стерилизованное  Сорт: Высший  Вес: ≤ 1 кг  Упаковка производителя: Наличие 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
 </t>
  </si>
  <si>
    <t>146</t>
  </si>
  <si>
    <t>Смородина черная</t>
  </si>
  <si>
    <t>Ягоды замороженные тип 7</t>
  </si>
  <si>
    <t>10.39.21.120-007/10.39.21.120-00000001</t>
  </si>
  <si>
    <t xml:space="preserve">Наименование ягод:  Смородина черная  Вид ягод по технологии производства: Целые  Товарный сорт: Высший  Вес: ≤ 1 кг Упаковка производителя: Наличие 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 или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
</t>
  </si>
  <si>
    <t xml:space="preserve">Мука пшеничная  хлебопекарная  высший сорт </t>
  </si>
  <si>
    <t xml:space="preserve">Предельная  цена единицы товара(руб.) по
Распоряжению Комитета по государственному заказу Санкт-Петербурга от 31.05.2018 №100-р
(в редакции Распоряжения № 221-р от 08.04.2026г)
</t>
  </si>
  <si>
    <t>Расчет начальной максимальной цены контракта на июнь 2026 года (ЛОТ 2)</t>
  </si>
  <si>
    <t>119</t>
  </si>
  <si>
    <t>Филе трески мороженое</t>
  </si>
  <si>
    <t>Филе тресковых рыб мороженое тип 4</t>
  </si>
  <si>
    <t>10.20.14.120-002/10.20.14.120-00000005</t>
  </si>
  <si>
    <t xml:space="preserve">Категория: Высшая Фасовка: Весовая Особые условия (требования к составу пищевых продуктов): Неглазированное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 Вид филе: Филе без кожи Вид рыбы: Треска
</t>
  </si>
  <si>
    <t>195</t>
  </si>
  <si>
    <t>Батон нарезной из муки высшего сорта с микронутриентами, витаминами</t>
  </si>
  <si>
    <t>Батон нарезной тип 1</t>
  </si>
  <si>
    <t>10.71.11.179-001/нет</t>
  </si>
  <si>
    <t>не менее 3 суток</t>
  </si>
  <si>
    <t xml:space="preserve">Сорт муки: Высший  Микронутриенты, витамины в составе: Наличие Вес: ≤ 1 кг  Упаковка производителя: Наличие Изделие нарезанное: Да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
 </t>
  </si>
  <si>
    <t>198</t>
  </si>
  <si>
    <t xml:space="preserve">Хлеб ржано-пшеничный обогащенный микронутриентами </t>
  </si>
  <si>
    <t>Хлеб недлительного хранения тип 3</t>
  </si>
  <si>
    <t>10.71.11.112-001/10.71.11.110-00000002</t>
  </si>
  <si>
    <r>
      <t>Вес: ≤ 1 кг  Упаковка производителя: Наличие 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 или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   Вид хлеба: Ржано-пшеничный</t>
    </r>
    <r>
      <rPr>
        <sz val="8"/>
        <color rgb="FFFF0000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 xml:space="preserve">Изделие нарезанное: Да  Хлеб обогащенный витаминами/микроэлементами: леб обогащенный витаминами/микроэлементами:
Да Хлеб по способу производства: </t>
    </r>
    <r>
      <rPr>
        <sz val="8"/>
        <rFont val="Arial"/>
        <family val="2"/>
        <charset val="204"/>
      </rPr>
      <t xml:space="preserve">формовой
</t>
    </r>
    <r>
      <rPr>
        <sz val="8"/>
        <color rgb="FFFF0000"/>
        <rFont val="Arial"/>
        <family val="2"/>
        <charset val="204"/>
      </rPr>
      <t xml:space="preserve">
</t>
    </r>
    <r>
      <rPr>
        <sz val="8"/>
        <rFont val="Arial"/>
        <family val="2"/>
        <charset val="204"/>
      </rPr>
      <t xml:space="preserve">
</t>
    </r>
  </si>
  <si>
    <t>Стоимость поставки на июнь 2026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</si>
</sst>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4" fillId="0" borderId="0" xfId="1" applyFont="1" applyFill="1" applyProtection="1">
      <protection hidden="1"/>
    </xf>
    <xf numFmtId="0" fontId="4" fillId="0" borderId="0" xfId="1" applyNumberFormat="1" applyFont="1" applyFill="1" applyAlignment="1" applyProtection="1">
      <alignment horizontal="center" vertical="center"/>
      <protection hidden="1"/>
    </xf>
    <xf numFmtId="49" fontId="4" fillId="0" borderId="0" xfId="1" applyNumberFormat="1" applyFont="1" applyFill="1" applyAlignment="1" applyProtection="1">
      <alignment horizontal="center" vertical="center"/>
      <protection hidden="1"/>
    </xf>
    <xf numFmtId="0" fontId="4" fillId="0" borderId="0" xfId="1" applyFont="1" applyFill="1" applyAlignment="1" applyProtection="1">
      <alignment horizontal="center" vertical="center"/>
      <protection hidden="1"/>
    </xf>
    <xf numFmtId="4" fontId="3" fillId="0" borderId="0" xfId="1" applyNumberFormat="1" applyFont="1" applyFill="1" applyAlignment="1" applyProtection="1">
      <alignment horizontal="center" vertical="center"/>
      <protection hidden="1"/>
    </xf>
    <xf numFmtId="4" fontId="4" fillId="0" borderId="0" xfId="1" applyNumberFormat="1" applyFont="1" applyFill="1" applyAlignment="1" applyProtection="1">
      <alignment horizontal="center" vertical="center" wrapText="1"/>
      <protection hidden="1"/>
    </xf>
    <xf numFmtId="0" fontId="3" fillId="0" borderId="0" xfId="1" applyFont="1" applyFill="1" applyAlignment="1" applyProtection="1">
      <alignment vertical="center"/>
      <protection hidden="1"/>
    </xf>
    <xf numFmtId="4" fontId="3" fillId="0" borderId="0" xfId="1" applyNumberFormat="1" applyFont="1" applyFill="1" applyAlignment="1" applyProtection="1">
      <alignment horizontal="center" vertical="center" wrapText="1"/>
      <protection hidden="1"/>
    </xf>
    <xf numFmtId="2" fontId="3" fillId="0" borderId="0" xfId="1" applyNumberFormat="1" applyFont="1" applyFill="1" applyAlignment="1" applyProtection="1">
      <alignment horizontal="center" vertical="center"/>
      <protection hidden="1"/>
    </xf>
    <xf numFmtId="0" fontId="3" fillId="0" borderId="0" xfId="1" applyNumberFormat="1" applyFont="1" applyFill="1" applyAlignment="1" applyProtection="1">
      <alignment horizontal="center" vertical="center" wrapText="1"/>
      <protection hidden="1"/>
    </xf>
    <xf numFmtId="49" fontId="3" fillId="0" borderId="0" xfId="1" applyNumberFormat="1" applyFont="1" applyFill="1" applyAlignment="1" applyProtection="1">
      <alignment horizontal="center" vertical="center" wrapText="1"/>
      <protection hidden="1"/>
    </xf>
    <xf numFmtId="0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4" fillId="0" borderId="1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4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1" applyFont="1" applyFill="1" applyProtection="1">
      <protection hidden="1"/>
    </xf>
    <xf numFmtId="49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Fill="1" applyAlignment="1" applyProtection="1">
      <alignment horizontal="left" vertical="center"/>
      <protection hidden="1"/>
    </xf>
    <xf numFmtId="4" fontId="3" fillId="2" borderId="0" xfId="1" applyNumberFormat="1" applyFont="1" applyFill="1" applyAlignment="1" applyProtection="1">
      <alignment horizontal="center" vertical="center"/>
      <protection hidden="1"/>
    </xf>
    <xf numFmtId="4" fontId="4" fillId="2" borderId="0" xfId="1" applyNumberFormat="1" applyFont="1" applyFill="1" applyAlignment="1" applyProtection="1">
      <alignment horizontal="center" vertical="center" wrapText="1"/>
      <protection hidden="1"/>
    </xf>
    <xf numFmtId="0" fontId="4" fillId="0" borderId="1" xfId="1" applyNumberFormat="1" applyFont="1" applyFill="1" applyBorder="1" applyAlignment="1" applyProtection="1">
      <alignment horizontal="left" vertical="center" wrapText="1"/>
      <protection hidden="1"/>
    </xf>
    <xf numFmtId="0" fontId="3" fillId="0" borderId="1" xfId="1" applyNumberFormat="1" applyFont="1" applyFill="1" applyBorder="1" applyAlignment="1" applyProtection="1">
      <alignment horizontal="left" vertical="center" wrapText="1"/>
      <protection hidden="1"/>
    </xf>
    <xf numFmtId="2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4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164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4" fillId="3" borderId="1" xfId="1" applyNumberFormat="1" applyFont="1" applyFill="1" applyBorder="1" applyAlignment="1" applyProtection="1">
      <alignment horizontal="center" vertical="center"/>
      <protection hidden="1"/>
    </xf>
    <xf numFmtId="0" fontId="4" fillId="3" borderId="0" xfId="1" applyFont="1" applyFill="1" applyProtection="1">
      <protection hidden="1"/>
    </xf>
    <xf numFmtId="0" fontId="3" fillId="3" borderId="0" xfId="1" applyFont="1" applyFill="1" applyProtection="1">
      <protection hidden="1"/>
    </xf>
    <xf numFmtId="4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Fill="1" applyAlignment="1" applyProtection="1">
      <alignment horizontal="right" vertical="center"/>
      <protection hidden="1"/>
    </xf>
    <xf numFmtId="0" fontId="3" fillId="0" borderId="0" xfId="1" applyFont="1" applyFill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horizontal="center" vertical="center" wrapText="1"/>
      <protection hidden="1"/>
    </xf>
    <xf numFmtId="0" fontId="3" fillId="0" borderId="0" xfId="1" applyFont="1" applyFill="1" applyAlignment="1" applyProtection="1">
      <alignment horizontal="right" vertical="center"/>
      <protection hidden="1"/>
    </xf>
    <xf numFmtId="0" fontId="3" fillId="0" borderId="0" xfId="1" applyFont="1" applyFill="1" applyAlignment="1" applyProtection="1">
      <alignment horizontal="left" vertical="center"/>
      <protection hidden="1"/>
    </xf>
  </cellXfs>
  <cellStyles count="4">
    <cellStyle name="Обычный" xfId="0" builtinId="0"/>
    <cellStyle name="Обычный 2" xfId="2"/>
    <cellStyle name="Обычный 2 2" xfId="1"/>
    <cellStyle name="Обычный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0"/>
  <sheetViews>
    <sheetView tabSelected="1" view="pageBreakPreview" topLeftCell="A26" zoomScale="90" zoomScaleNormal="85" zoomScaleSheetLayoutView="90" workbookViewId="0">
      <selection activeCell="H59" sqref="H59"/>
    </sheetView>
  </sheetViews>
  <sheetFormatPr defaultColWidth="9.140625" defaultRowHeight="11.25"/>
  <cols>
    <col min="1" max="1" width="3.85546875" style="2" customWidth="1"/>
    <col min="2" max="2" width="9.28515625" style="3" customWidth="1"/>
    <col min="3" max="3" width="16" style="3" customWidth="1"/>
    <col min="4" max="4" width="13.28515625" style="4" hidden="1" customWidth="1"/>
    <col min="5" max="5" width="16.140625" style="4" customWidth="1"/>
    <col min="6" max="6" width="3.7109375" style="4" customWidth="1"/>
    <col min="7" max="7" width="10.28515625" style="4" customWidth="1"/>
    <col min="8" max="8" width="85.5703125" style="4" customWidth="1"/>
    <col min="9" max="9" width="10.42578125" style="19" customWidth="1"/>
    <col min="10" max="10" width="23.140625" style="20" customWidth="1"/>
    <col min="11" max="11" width="23.5703125" style="20" customWidth="1"/>
    <col min="12" max="16384" width="9.140625" style="1"/>
  </cols>
  <sheetData>
    <row r="1" spans="1:11" ht="1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>
      <c r="I2" s="5"/>
      <c r="J2" s="6"/>
      <c r="K2" s="6"/>
    </row>
    <row r="3" spans="1:11">
      <c r="A3" s="31" t="s">
        <v>302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>
      <c r="A4" s="7"/>
      <c r="B4" s="7"/>
      <c r="C4" s="7"/>
      <c r="D4" s="7"/>
      <c r="E4" s="7"/>
      <c r="F4" s="7"/>
      <c r="G4" s="7"/>
      <c r="H4" s="7"/>
      <c r="I4" s="7"/>
      <c r="J4" s="6"/>
      <c r="K4" s="6"/>
    </row>
    <row r="5" spans="1:11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8"/>
    </row>
    <row r="6" spans="1:11">
      <c r="A6" s="33"/>
      <c r="B6" s="33"/>
      <c r="C6" s="33"/>
      <c r="D6" s="33"/>
      <c r="E6" s="33"/>
      <c r="F6" s="33"/>
      <c r="G6" s="33"/>
      <c r="H6" s="33"/>
      <c r="I6" s="9"/>
      <c r="J6" s="34"/>
      <c r="K6" s="34"/>
    </row>
    <row r="7" spans="1:11">
      <c r="I7" s="5"/>
      <c r="J7" s="6"/>
      <c r="K7" s="6"/>
    </row>
    <row r="8" spans="1:11">
      <c r="A8" s="10"/>
      <c r="B8" s="11"/>
      <c r="C8" s="11"/>
      <c r="I8" s="5"/>
      <c r="J8" s="6"/>
      <c r="K8" s="6"/>
    </row>
    <row r="9" spans="1:11" s="10" customFormat="1" ht="96.75" customHeight="1">
      <c r="A9" s="12" t="s">
        <v>1</v>
      </c>
      <c r="B9" s="12" t="s">
        <v>32</v>
      </c>
      <c r="C9" s="12" t="s">
        <v>30</v>
      </c>
      <c r="D9" s="12" t="s">
        <v>35</v>
      </c>
      <c r="E9" s="12" t="s">
        <v>33</v>
      </c>
      <c r="F9" s="12" t="s">
        <v>2</v>
      </c>
      <c r="G9" s="12" t="s">
        <v>209</v>
      </c>
      <c r="H9" s="12" t="s">
        <v>34</v>
      </c>
      <c r="I9" s="12" t="s">
        <v>31</v>
      </c>
      <c r="J9" s="29" t="s">
        <v>301</v>
      </c>
      <c r="K9" s="29" t="s">
        <v>319</v>
      </c>
    </row>
    <row r="10" spans="1:11" s="27" customFormat="1" ht="59.25" customHeight="1">
      <c r="A10" s="26" t="s">
        <v>3</v>
      </c>
      <c r="B10" s="14" t="s">
        <v>44</v>
      </c>
      <c r="C10" s="14" t="s">
        <v>210</v>
      </c>
      <c r="D10" s="14" t="s">
        <v>42</v>
      </c>
      <c r="E10" s="14" t="s">
        <v>43</v>
      </c>
      <c r="F10" s="14" t="s">
        <v>4</v>
      </c>
      <c r="G10" s="14" t="s">
        <v>211</v>
      </c>
      <c r="H10" s="21" t="s">
        <v>45</v>
      </c>
      <c r="I10" s="24">
        <v>38.6</v>
      </c>
      <c r="J10" s="15">
        <v>141.33000000000001</v>
      </c>
      <c r="K10" s="15">
        <f t="shared" ref="K10:K55" si="0">ROUND(PRODUCT(I10:J10),2)</f>
        <v>5455.34</v>
      </c>
    </row>
    <row r="11" spans="1:11" s="27" customFormat="1" ht="58.5" customHeight="1">
      <c r="A11" s="26" t="s">
        <v>5</v>
      </c>
      <c r="B11" s="14" t="s">
        <v>49</v>
      </c>
      <c r="C11" s="14" t="s">
        <v>47</v>
      </c>
      <c r="D11" s="14" t="s">
        <v>46</v>
      </c>
      <c r="E11" s="14" t="s">
        <v>48</v>
      </c>
      <c r="F11" s="14" t="s">
        <v>4</v>
      </c>
      <c r="G11" s="14" t="s">
        <v>212</v>
      </c>
      <c r="H11" s="21" t="s">
        <v>50</v>
      </c>
      <c r="I11" s="24">
        <v>59.55</v>
      </c>
      <c r="J11" s="15">
        <v>138.97999999999999</v>
      </c>
      <c r="K11" s="15">
        <f t="shared" si="0"/>
        <v>8276.26</v>
      </c>
    </row>
    <row r="12" spans="1:11" s="27" customFormat="1" ht="58.5" customHeight="1">
      <c r="A12" s="26" t="s">
        <v>6</v>
      </c>
      <c r="B12" s="14" t="s">
        <v>22</v>
      </c>
      <c r="C12" s="14" t="s">
        <v>56</v>
      </c>
      <c r="D12" s="14" t="s">
        <v>55</v>
      </c>
      <c r="E12" s="14" t="s">
        <v>57</v>
      </c>
      <c r="F12" s="14" t="s">
        <v>4</v>
      </c>
      <c r="G12" s="14" t="s">
        <v>211</v>
      </c>
      <c r="H12" s="21" t="s">
        <v>58</v>
      </c>
      <c r="I12" s="24">
        <v>39.799999999999997</v>
      </c>
      <c r="J12" s="15">
        <v>226.62</v>
      </c>
      <c r="K12" s="15">
        <f t="shared" ref="K12:K31" si="1">ROUND(PRODUCT(I12:J12),2)</f>
        <v>9019.48</v>
      </c>
    </row>
    <row r="13" spans="1:11" s="27" customFormat="1" ht="58.5" customHeight="1">
      <c r="A13" s="26" t="s">
        <v>7</v>
      </c>
      <c r="B13" s="14" t="s">
        <v>91</v>
      </c>
      <c r="C13" s="14" t="s">
        <v>227</v>
      </c>
      <c r="D13" s="14" t="s">
        <v>89</v>
      </c>
      <c r="E13" s="14" t="s">
        <v>90</v>
      </c>
      <c r="F13" s="14" t="s">
        <v>4</v>
      </c>
      <c r="G13" s="14" t="s">
        <v>218</v>
      </c>
      <c r="H13" s="21" t="s">
        <v>92</v>
      </c>
      <c r="I13" s="24">
        <v>14.8</v>
      </c>
      <c r="J13" s="15">
        <v>281.38</v>
      </c>
      <c r="K13" s="15">
        <f t="shared" si="1"/>
        <v>4164.42</v>
      </c>
    </row>
    <row r="14" spans="1:11" s="27" customFormat="1" ht="59.25" customHeight="1">
      <c r="A14" s="26" t="s">
        <v>9</v>
      </c>
      <c r="B14" s="14" t="s">
        <v>98</v>
      </c>
      <c r="C14" s="14" t="s">
        <v>230</v>
      </c>
      <c r="D14" s="14" t="s">
        <v>96</v>
      </c>
      <c r="E14" s="14" t="s">
        <v>97</v>
      </c>
      <c r="F14" s="14" t="s">
        <v>4</v>
      </c>
      <c r="G14" s="14" t="s">
        <v>211</v>
      </c>
      <c r="H14" s="21" t="s">
        <v>231</v>
      </c>
      <c r="I14" s="24">
        <v>50</v>
      </c>
      <c r="J14" s="15">
        <v>189.33</v>
      </c>
      <c r="K14" s="15">
        <f t="shared" si="1"/>
        <v>9466.5</v>
      </c>
    </row>
    <row r="15" spans="1:11" s="27" customFormat="1" ht="58.5" customHeight="1">
      <c r="A15" s="26" t="s">
        <v>11</v>
      </c>
      <c r="B15" s="14" t="s">
        <v>112</v>
      </c>
      <c r="C15" s="14" t="s">
        <v>233</v>
      </c>
      <c r="D15" s="14" t="s">
        <v>110</v>
      </c>
      <c r="E15" s="14" t="s">
        <v>111</v>
      </c>
      <c r="F15" s="14" t="s">
        <v>4</v>
      </c>
      <c r="G15" s="14" t="s">
        <v>211</v>
      </c>
      <c r="H15" s="21" t="s">
        <v>234</v>
      </c>
      <c r="I15" s="24">
        <v>112</v>
      </c>
      <c r="J15" s="15">
        <v>162.31</v>
      </c>
      <c r="K15" s="15">
        <f t="shared" si="1"/>
        <v>18178.72</v>
      </c>
    </row>
    <row r="16" spans="1:11" s="27" customFormat="1" ht="58.5" customHeight="1">
      <c r="A16" s="26" t="s">
        <v>13</v>
      </c>
      <c r="B16" s="14" t="s">
        <v>255</v>
      </c>
      <c r="C16" s="14" t="s">
        <v>256</v>
      </c>
      <c r="D16" s="14" t="s">
        <v>257</v>
      </c>
      <c r="E16" s="14" t="s">
        <v>258</v>
      </c>
      <c r="F16" s="14" t="s">
        <v>4</v>
      </c>
      <c r="G16" s="14" t="s">
        <v>211</v>
      </c>
      <c r="H16" s="21" t="s">
        <v>259</v>
      </c>
      <c r="I16" s="24">
        <v>40.5</v>
      </c>
      <c r="J16" s="15">
        <v>260.87</v>
      </c>
      <c r="K16" s="15">
        <f t="shared" si="1"/>
        <v>10565.24</v>
      </c>
    </row>
    <row r="17" spans="1:11" s="27" customFormat="1" ht="58.5" customHeight="1">
      <c r="A17" s="26" t="s">
        <v>14</v>
      </c>
      <c r="B17" s="14" t="s">
        <v>260</v>
      </c>
      <c r="C17" s="14" t="s">
        <v>261</v>
      </c>
      <c r="D17" s="14" t="s">
        <v>262</v>
      </c>
      <c r="E17" s="14" t="s">
        <v>263</v>
      </c>
      <c r="F17" s="14" t="s">
        <v>4</v>
      </c>
      <c r="G17" s="14" t="s">
        <v>211</v>
      </c>
      <c r="H17" s="21" t="s">
        <v>264</v>
      </c>
      <c r="I17" s="24">
        <v>28.5</v>
      </c>
      <c r="J17" s="15">
        <v>333.19</v>
      </c>
      <c r="K17" s="15">
        <f t="shared" si="1"/>
        <v>9495.92</v>
      </c>
    </row>
    <row r="18" spans="1:11" s="27" customFormat="1" ht="58.5" customHeight="1">
      <c r="A18" s="26" t="s">
        <v>16</v>
      </c>
      <c r="B18" s="14" t="s">
        <v>70</v>
      </c>
      <c r="C18" s="14" t="s">
        <v>68</v>
      </c>
      <c r="D18" s="14" t="s">
        <v>67</v>
      </c>
      <c r="E18" s="14" t="s">
        <v>69</v>
      </c>
      <c r="F18" s="14" t="s">
        <v>4</v>
      </c>
      <c r="G18" s="14" t="s">
        <v>218</v>
      </c>
      <c r="H18" s="21" t="s">
        <v>71</v>
      </c>
      <c r="I18" s="24">
        <v>85</v>
      </c>
      <c r="J18" s="15">
        <v>289.62</v>
      </c>
      <c r="K18" s="15">
        <f t="shared" si="1"/>
        <v>24617.7</v>
      </c>
    </row>
    <row r="19" spans="1:11" s="27" customFormat="1" ht="57.75" customHeight="1">
      <c r="A19" s="26" t="s">
        <v>17</v>
      </c>
      <c r="B19" s="14" t="s">
        <v>145</v>
      </c>
      <c r="C19" s="14" t="s">
        <v>240</v>
      </c>
      <c r="D19" s="14" t="s">
        <v>143</v>
      </c>
      <c r="E19" s="14" t="s">
        <v>144</v>
      </c>
      <c r="F19" s="14" t="s">
        <v>4</v>
      </c>
      <c r="G19" s="14" t="s">
        <v>211</v>
      </c>
      <c r="H19" s="21" t="s">
        <v>241</v>
      </c>
      <c r="I19" s="24">
        <v>97</v>
      </c>
      <c r="J19" s="15">
        <v>38.630000000000003</v>
      </c>
      <c r="K19" s="15">
        <f t="shared" si="1"/>
        <v>3747.11</v>
      </c>
    </row>
    <row r="20" spans="1:11" s="27" customFormat="1" ht="58.5" customHeight="1">
      <c r="A20" s="26" t="s">
        <v>18</v>
      </c>
      <c r="B20" s="14" t="s">
        <v>140</v>
      </c>
      <c r="C20" s="14" t="s">
        <v>239</v>
      </c>
      <c r="D20" s="14" t="s">
        <v>138</v>
      </c>
      <c r="E20" s="14" t="s">
        <v>139</v>
      </c>
      <c r="F20" s="14" t="s">
        <v>4</v>
      </c>
      <c r="G20" s="14" t="s">
        <v>211</v>
      </c>
      <c r="H20" s="21" t="s">
        <v>141</v>
      </c>
      <c r="I20" s="24">
        <v>30</v>
      </c>
      <c r="J20" s="15">
        <v>356.18</v>
      </c>
      <c r="K20" s="15">
        <f t="shared" si="1"/>
        <v>10685.4</v>
      </c>
    </row>
    <row r="21" spans="1:11" s="27" customFormat="1" ht="58.5" customHeight="1">
      <c r="A21" s="26" t="s">
        <v>19</v>
      </c>
      <c r="B21" s="14" t="s">
        <v>182</v>
      </c>
      <c r="C21" s="14" t="s">
        <v>244</v>
      </c>
      <c r="D21" s="14" t="s">
        <v>180</v>
      </c>
      <c r="E21" s="14" t="s">
        <v>181</v>
      </c>
      <c r="F21" s="14" t="s">
        <v>4</v>
      </c>
      <c r="G21" s="14" t="s">
        <v>211</v>
      </c>
      <c r="H21" s="21" t="s">
        <v>183</v>
      </c>
      <c r="I21" s="24">
        <v>14</v>
      </c>
      <c r="J21" s="15">
        <v>92.44</v>
      </c>
      <c r="K21" s="15">
        <f t="shared" si="1"/>
        <v>1294.1600000000001</v>
      </c>
    </row>
    <row r="22" spans="1:11" s="27" customFormat="1" ht="58.5" customHeight="1">
      <c r="A22" s="26" t="s">
        <v>21</v>
      </c>
      <c r="B22" s="14" t="s">
        <v>149</v>
      </c>
      <c r="C22" s="14" t="s">
        <v>147</v>
      </c>
      <c r="D22" s="14" t="s">
        <v>146</v>
      </c>
      <c r="E22" s="14" t="s">
        <v>148</v>
      </c>
      <c r="F22" s="14" t="s">
        <v>4</v>
      </c>
      <c r="G22" s="14" t="s">
        <v>211</v>
      </c>
      <c r="H22" s="21" t="s">
        <v>150</v>
      </c>
      <c r="I22" s="24">
        <v>520</v>
      </c>
      <c r="J22" s="15">
        <v>44.72</v>
      </c>
      <c r="K22" s="15">
        <f t="shared" si="1"/>
        <v>23254.400000000001</v>
      </c>
    </row>
    <row r="23" spans="1:11" s="27" customFormat="1" ht="58.5" customHeight="1">
      <c r="A23" s="26" t="s">
        <v>23</v>
      </c>
      <c r="B23" s="14" t="s">
        <v>20</v>
      </c>
      <c r="C23" s="14" t="s">
        <v>173</v>
      </c>
      <c r="D23" s="14" t="s">
        <v>172</v>
      </c>
      <c r="E23" s="14" t="s">
        <v>174</v>
      </c>
      <c r="F23" s="14" t="s">
        <v>4</v>
      </c>
      <c r="G23" s="14" t="s">
        <v>211</v>
      </c>
      <c r="H23" s="21" t="s">
        <v>175</v>
      </c>
      <c r="I23" s="24">
        <v>130</v>
      </c>
      <c r="J23" s="15">
        <v>66</v>
      </c>
      <c r="K23" s="15">
        <f t="shared" si="1"/>
        <v>8580</v>
      </c>
    </row>
    <row r="24" spans="1:11" s="27" customFormat="1" ht="58.5" customHeight="1">
      <c r="A24" s="26" t="s">
        <v>24</v>
      </c>
      <c r="B24" s="14" t="s">
        <v>194</v>
      </c>
      <c r="C24" s="14" t="s">
        <v>246</v>
      </c>
      <c r="D24" s="14" t="s">
        <v>192</v>
      </c>
      <c r="E24" s="14" t="s">
        <v>193</v>
      </c>
      <c r="F24" s="14" t="s">
        <v>4</v>
      </c>
      <c r="G24" s="14" t="s">
        <v>211</v>
      </c>
      <c r="H24" s="21" t="s">
        <v>195</v>
      </c>
      <c r="I24" s="24">
        <v>77</v>
      </c>
      <c r="J24" s="15">
        <v>37.380000000000003</v>
      </c>
      <c r="K24" s="15">
        <f t="shared" si="1"/>
        <v>2878.26</v>
      </c>
    </row>
    <row r="25" spans="1:11" s="27" customFormat="1" ht="58.5" customHeight="1">
      <c r="A25" s="26" t="s">
        <v>25</v>
      </c>
      <c r="B25" s="14" t="s">
        <v>190</v>
      </c>
      <c r="C25" s="14" t="s">
        <v>188</v>
      </c>
      <c r="D25" s="14" t="s">
        <v>187</v>
      </c>
      <c r="E25" s="14" t="s">
        <v>189</v>
      </c>
      <c r="F25" s="14" t="s">
        <v>4</v>
      </c>
      <c r="G25" s="14" t="s">
        <v>211</v>
      </c>
      <c r="H25" s="21" t="s">
        <v>191</v>
      </c>
      <c r="I25" s="24">
        <v>4.5999999999999996</v>
      </c>
      <c r="J25" s="15">
        <v>125.74</v>
      </c>
      <c r="K25" s="15">
        <f t="shared" si="1"/>
        <v>578.4</v>
      </c>
    </row>
    <row r="26" spans="1:11" s="27" customFormat="1" ht="58.5" customHeight="1">
      <c r="A26" s="26" t="s">
        <v>26</v>
      </c>
      <c r="B26" s="14" t="s">
        <v>15</v>
      </c>
      <c r="C26" s="14" t="s">
        <v>245</v>
      </c>
      <c r="D26" s="14" t="s">
        <v>184</v>
      </c>
      <c r="E26" s="14" t="s">
        <v>185</v>
      </c>
      <c r="F26" s="14" t="s">
        <v>4</v>
      </c>
      <c r="G26" s="14" t="s">
        <v>211</v>
      </c>
      <c r="H26" s="21" t="s">
        <v>186</v>
      </c>
      <c r="I26" s="24">
        <v>2</v>
      </c>
      <c r="J26" s="15">
        <v>459.66</v>
      </c>
      <c r="K26" s="15">
        <f t="shared" si="1"/>
        <v>919.32</v>
      </c>
    </row>
    <row r="27" spans="1:11" s="27" customFormat="1" ht="58.5" customHeight="1">
      <c r="A27" s="26" t="s">
        <v>27</v>
      </c>
      <c r="B27" s="14" t="s">
        <v>203</v>
      </c>
      <c r="C27" s="14" t="s">
        <v>201</v>
      </c>
      <c r="D27" s="14" t="s">
        <v>200</v>
      </c>
      <c r="E27" s="14" t="s">
        <v>202</v>
      </c>
      <c r="F27" s="14" t="s">
        <v>4</v>
      </c>
      <c r="G27" s="14" t="s">
        <v>218</v>
      </c>
      <c r="H27" s="21" t="s">
        <v>204</v>
      </c>
      <c r="I27" s="24">
        <v>0.05</v>
      </c>
      <c r="J27" s="15">
        <v>343.12</v>
      </c>
      <c r="K27" s="15">
        <f t="shared" si="1"/>
        <v>17.16</v>
      </c>
    </row>
    <row r="28" spans="1:11" s="27" customFormat="1" ht="58.5" customHeight="1">
      <c r="A28" s="26" t="s">
        <v>28</v>
      </c>
      <c r="B28" s="14" t="s">
        <v>160</v>
      </c>
      <c r="C28" s="14" t="s">
        <v>158</v>
      </c>
      <c r="D28" s="14" t="s">
        <v>157</v>
      </c>
      <c r="E28" s="14" t="s">
        <v>159</v>
      </c>
      <c r="F28" s="14" t="s">
        <v>4</v>
      </c>
      <c r="G28" s="14" t="s">
        <v>211</v>
      </c>
      <c r="H28" s="21" t="s">
        <v>242</v>
      </c>
      <c r="I28" s="24">
        <v>70.5</v>
      </c>
      <c r="J28" s="15">
        <v>45.81</v>
      </c>
      <c r="K28" s="15">
        <f t="shared" si="1"/>
        <v>3229.61</v>
      </c>
    </row>
    <row r="29" spans="1:11" s="27" customFormat="1" ht="58.5" customHeight="1">
      <c r="A29" s="26" t="s">
        <v>10</v>
      </c>
      <c r="B29" s="14" t="s">
        <v>164</v>
      </c>
      <c r="C29" s="14" t="s">
        <v>162</v>
      </c>
      <c r="D29" s="14" t="s">
        <v>161</v>
      </c>
      <c r="E29" s="14" t="s">
        <v>163</v>
      </c>
      <c r="F29" s="14" t="s">
        <v>4</v>
      </c>
      <c r="G29" s="14" t="s">
        <v>212</v>
      </c>
      <c r="H29" s="21" t="s">
        <v>165</v>
      </c>
      <c r="I29" s="24">
        <v>7</v>
      </c>
      <c r="J29" s="15">
        <v>713.72</v>
      </c>
      <c r="K29" s="15">
        <f t="shared" si="1"/>
        <v>4996.04</v>
      </c>
    </row>
    <row r="30" spans="1:11" s="27" customFormat="1" ht="58.5" customHeight="1">
      <c r="A30" s="26" t="s">
        <v>36</v>
      </c>
      <c r="B30" s="14" t="s">
        <v>102</v>
      </c>
      <c r="C30" s="14" t="s">
        <v>232</v>
      </c>
      <c r="D30" s="14" t="s">
        <v>100</v>
      </c>
      <c r="E30" s="14" t="s">
        <v>101</v>
      </c>
      <c r="F30" s="14" t="s">
        <v>4</v>
      </c>
      <c r="G30" s="14" t="s">
        <v>212</v>
      </c>
      <c r="H30" s="21" t="s">
        <v>103</v>
      </c>
      <c r="I30" s="24">
        <v>1.6</v>
      </c>
      <c r="J30" s="15">
        <v>702.47</v>
      </c>
      <c r="K30" s="15">
        <f t="shared" si="1"/>
        <v>1123.95</v>
      </c>
    </row>
    <row r="31" spans="1:11" s="27" customFormat="1" ht="58.5" customHeight="1">
      <c r="A31" s="26" t="s">
        <v>37</v>
      </c>
      <c r="B31" s="14" t="s">
        <v>107</v>
      </c>
      <c r="C31" s="14" t="s">
        <v>105</v>
      </c>
      <c r="D31" s="14" t="s">
        <v>104</v>
      </c>
      <c r="E31" s="14" t="s">
        <v>106</v>
      </c>
      <c r="F31" s="14" t="s">
        <v>4</v>
      </c>
      <c r="G31" s="14" t="s">
        <v>212</v>
      </c>
      <c r="H31" s="21" t="s">
        <v>108</v>
      </c>
      <c r="I31" s="24">
        <v>0.18</v>
      </c>
      <c r="J31" s="15">
        <v>744.38</v>
      </c>
      <c r="K31" s="15">
        <f t="shared" si="1"/>
        <v>133.99</v>
      </c>
    </row>
    <row r="32" spans="1:11" s="27" customFormat="1" ht="60" customHeight="1">
      <c r="A32" s="26" t="s">
        <v>38</v>
      </c>
      <c r="B32" s="14" t="s">
        <v>53</v>
      </c>
      <c r="C32" s="14" t="s">
        <v>214</v>
      </c>
      <c r="D32" s="14" t="s">
        <v>51</v>
      </c>
      <c r="E32" s="14" t="s">
        <v>52</v>
      </c>
      <c r="F32" s="14" t="s">
        <v>4</v>
      </c>
      <c r="G32" s="14" t="s">
        <v>213</v>
      </c>
      <c r="H32" s="21" t="s">
        <v>54</v>
      </c>
      <c r="I32" s="24">
        <v>5.6</v>
      </c>
      <c r="J32" s="15">
        <v>89.38</v>
      </c>
      <c r="K32" s="15">
        <f t="shared" si="0"/>
        <v>500.53</v>
      </c>
    </row>
    <row r="33" spans="1:11" s="28" customFormat="1" ht="90.75" customHeight="1">
      <c r="A33" s="26" t="s">
        <v>39</v>
      </c>
      <c r="B33" s="14" t="s">
        <v>61</v>
      </c>
      <c r="C33" s="14" t="s">
        <v>215</v>
      </c>
      <c r="D33" s="14" t="s">
        <v>59</v>
      </c>
      <c r="E33" s="14" t="s">
        <v>60</v>
      </c>
      <c r="F33" s="14" t="s">
        <v>4</v>
      </c>
      <c r="G33" s="14" t="s">
        <v>216</v>
      </c>
      <c r="H33" s="21" t="s">
        <v>62</v>
      </c>
      <c r="I33" s="24">
        <v>1.3</v>
      </c>
      <c r="J33" s="15">
        <v>260.48</v>
      </c>
      <c r="K33" s="15">
        <f t="shared" si="0"/>
        <v>338.62</v>
      </c>
    </row>
    <row r="34" spans="1:11" s="27" customFormat="1" ht="78" customHeight="1">
      <c r="A34" s="26" t="s">
        <v>40</v>
      </c>
      <c r="B34" s="14" t="s">
        <v>66</v>
      </c>
      <c r="C34" s="14" t="s">
        <v>64</v>
      </c>
      <c r="D34" s="14" t="s">
        <v>63</v>
      </c>
      <c r="E34" s="14" t="s">
        <v>65</v>
      </c>
      <c r="F34" s="14" t="s">
        <v>4</v>
      </c>
      <c r="G34" s="14" t="s">
        <v>217</v>
      </c>
      <c r="H34" s="21" t="s">
        <v>222</v>
      </c>
      <c r="I34" s="24">
        <v>1.8</v>
      </c>
      <c r="J34" s="15">
        <v>678.89</v>
      </c>
      <c r="K34" s="15">
        <f t="shared" si="0"/>
        <v>1222</v>
      </c>
    </row>
    <row r="35" spans="1:11" s="27" customFormat="1" ht="60.75" customHeight="1">
      <c r="A35" s="26" t="s">
        <v>41</v>
      </c>
      <c r="B35" s="14" t="s">
        <v>74</v>
      </c>
      <c r="C35" s="14" t="s">
        <v>220</v>
      </c>
      <c r="D35" s="14" t="s">
        <v>72</v>
      </c>
      <c r="E35" s="14" t="s">
        <v>73</v>
      </c>
      <c r="F35" s="14" t="s">
        <v>4</v>
      </c>
      <c r="G35" s="14" t="s">
        <v>219</v>
      </c>
      <c r="H35" s="21" t="s">
        <v>75</v>
      </c>
      <c r="I35" s="24">
        <v>2.8</v>
      </c>
      <c r="J35" s="15">
        <v>723.13</v>
      </c>
      <c r="K35" s="15">
        <f t="shared" si="0"/>
        <v>2024.76</v>
      </c>
    </row>
    <row r="36" spans="1:11" s="27" customFormat="1" ht="60.75" customHeight="1">
      <c r="A36" s="26" t="s">
        <v>8</v>
      </c>
      <c r="B36" s="14" t="s">
        <v>198</v>
      </c>
      <c r="C36" s="14" t="s">
        <v>247</v>
      </c>
      <c r="D36" s="14" t="s">
        <v>196</v>
      </c>
      <c r="E36" s="14" t="s">
        <v>197</v>
      </c>
      <c r="F36" s="14" t="s">
        <v>4</v>
      </c>
      <c r="G36" s="14" t="s">
        <v>213</v>
      </c>
      <c r="H36" s="21" t="s">
        <v>199</v>
      </c>
      <c r="I36" s="24">
        <v>1.5</v>
      </c>
      <c r="J36" s="15">
        <v>1367.51</v>
      </c>
      <c r="K36" s="15">
        <f t="shared" si="0"/>
        <v>2051.27</v>
      </c>
    </row>
    <row r="37" spans="1:11" s="27" customFormat="1" ht="60.75" customHeight="1">
      <c r="A37" s="26" t="s">
        <v>126</v>
      </c>
      <c r="B37" s="14" t="s">
        <v>265</v>
      </c>
      <c r="C37" s="14" t="s">
        <v>266</v>
      </c>
      <c r="D37" s="14" t="s">
        <v>267</v>
      </c>
      <c r="E37" s="14" t="s">
        <v>268</v>
      </c>
      <c r="F37" s="14" t="s">
        <v>4</v>
      </c>
      <c r="G37" s="14" t="s">
        <v>221</v>
      </c>
      <c r="H37" s="21" t="s">
        <v>269</v>
      </c>
      <c r="I37" s="24">
        <v>12</v>
      </c>
      <c r="J37" s="15">
        <v>699.54</v>
      </c>
      <c r="K37" s="15">
        <f t="shared" si="0"/>
        <v>8394.48</v>
      </c>
    </row>
    <row r="38" spans="1:11" s="27" customFormat="1" ht="106.5" customHeight="1">
      <c r="A38" s="26" t="s">
        <v>12</v>
      </c>
      <c r="B38" s="14" t="s">
        <v>270</v>
      </c>
      <c r="C38" s="14" t="s">
        <v>271</v>
      </c>
      <c r="D38" s="14" t="s">
        <v>272</v>
      </c>
      <c r="E38" s="14" t="s">
        <v>273</v>
      </c>
      <c r="F38" s="14" t="s">
        <v>4</v>
      </c>
      <c r="G38" s="14" t="s">
        <v>221</v>
      </c>
      <c r="H38" s="21" t="s">
        <v>274</v>
      </c>
      <c r="I38" s="24">
        <v>7</v>
      </c>
      <c r="J38" s="15">
        <v>227.35</v>
      </c>
      <c r="K38" s="15">
        <f t="shared" si="0"/>
        <v>1591.45</v>
      </c>
    </row>
    <row r="39" spans="1:11" s="27" customFormat="1" ht="60.75" customHeight="1">
      <c r="A39" s="26" t="s">
        <v>127</v>
      </c>
      <c r="B39" s="14" t="s">
        <v>275</v>
      </c>
      <c r="C39" s="14" t="s">
        <v>276</v>
      </c>
      <c r="D39" s="14" t="s">
        <v>277</v>
      </c>
      <c r="E39" s="14" t="s">
        <v>278</v>
      </c>
      <c r="F39" s="14" t="s">
        <v>4</v>
      </c>
      <c r="G39" s="14" t="s">
        <v>279</v>
      </c>
      <c r="H39" s="21" t="s">
        <v>280</v>
      </c>
      <c r="I39" s="24">
        <v>3</v>
      </c>
      <c r="J39" s="15">
        <v>605.65</v>
      </c>
      <c r="K39" s="15">
        <f t="shared" si="0"/>
        <v>1816.95</v>
      </c>
    </row>
    <row r="40" spans="1:11" s="27" customFormat="1" ht="60.75" customHeight="1">
      <c r="A40" s="26" t="s">
        <v>128</v>
      </c>
      <c r="B40" s="14" t="s">
        <v>117</v>
      </c>
      <c r="C40" s="14" t="s">
        <v>115</v>
      </c>
      <c r="D40" s="14" t="s">
        <v>114</v>
      </c>
      <c r="E40" s="14" t="s">
        <v>116</v>
      </c>
      <c r="F40" s="14" t="s">
        <v>4</v>
      </c>
      <c r="G40" s="14" t="s">
        <v>221</v>
      </c>
      <c r="H40" s="21" t="s">
        <v>118</v>
      </c>
      <c r="I40" s="24">
        <v>7</v>
      </c>
      <c r="J40" s="15">
        <v>313.66000000000003</v>
      </c>
      <c r="K40" s="15">
        <f t="shared" ref="K40" si="2">ROUND(PRODUCT(I40:J40),2)</f>
        <v>2195.62</v>
      </c>
    </row>
    <row r="41" spans="1:11" s="27" customFormat="1" ht="61.5" customHeight="1">
      <c r="A41" s="26" t="s">
        <v>129</v>
      </c>
      <c r="B41" s="14" t="s">
        <v>79</v>
      </c>
      <c r="C41" s="14" t="s">
        <v>77</v>
      </c>
      <c r="D41" s="14" t="s">
        <v>76</v>
      </c>
      <c r="E41" s="14" t="s">
        <v>78</v>
      </c>
      <c r="F41" s="14" t="s">
        <v>4</v>
      </c>
      <c r="G41" s="14" t="s">
        <v>221</v>
      </c>
      <c r="H41" s="21" t="s">
        <v>80</v>
      </c>
      <c r="I41" s="24">
        <v>2.8</v>
      </c>
      <c r="J41" s="15">
        <v>287.33</v>
      </c>
      <c r="K41" s="15">
        <f t="shared" si="0"/>
        <v>804.52</v>
      </c>
    </row>
    <row r="42" spans="1:11" s="27" customFormat="1" ht="61.5" customHeight="1">
      <c r="A42" s="26" t="s">
        <v>135</v>
      </c>
      <c r="B42" s="14" t="s">
        <v>79</v>
      </c>
      <c r="C42" s="14" t="s">
        <v>120</v>
      </c>
      <c r="D42" s="14" t="s">
        <v>119</v>
      </c>
      <c r="E42" s="14" t="s">
        <v>121</v>
      </c>
      <c r="F42" s="14" t="s">
        <v>4</v>
      </c>
      <c r="G42" s="14" t="s">
        <v>221</v>
      </c>
      <c r="H42" s="21" t="s">
        <v>122</v>
      </c>
      <c r="I42" s="24">
        <v>2.5</v>
      </c>
      <c r="J42" s="15">
        <v>207.98</v>
      </c>
      <c r="K42" s="15">
        <f t="shared" ref="K42:K44" si="3">ROUND(PRODUCT(I42:J42),2)</f>
        <v>519.95000000000005</v>
      </c>
    </row>
    <row r="43" spans="1:11" s="27" customFormat="1" ht="61.5" customHeight="1">
      <c r="A43" s="26" t="s">
        <v>136</v>
      </c>
      <c r="B43" s="14" t="s">
        <v>178</v>
      </c>
      <c r="C43" s="14" t="s">
        <v>300</v>
      </c>
      <c r="D43" s="14" t="s">
        <v>176</v>
      </c>
      <c r="E43" s="14" t="s">
        <v>177</v>
      </c>
      <c r="F43" s="14" t="s">
        <v>4</v>
      </c>
      <c r="G43" s="14" t="s">
        <v>243</v>
      </c>
      <c r="H43" s="21" t="s">
        <v>179</v>
      </c>
      <c r="I43" s="24">
        <v>50</v>
      </c>
      <c r="J43" s="15">
        <v>69.23</v>
      </c>
      <c r="K43" s="15">
        <f t="shared" si="3"/>
        <v>3461.5</v>
      </c>
    </row>
    <row r="44" spans="1:11" s="27" customFormat="1" ht="61.5" customHeight="1">
      <c r="A44" s="26" t="s">
        <v>137</v>
      </c>
      <c r="B44" s="14" t="s">
        <v>207</v>
      </c>
      <c r="C44" s="14" t="s">
        <v>248</v>
      </c>
      <c r="D44" s="14" t="s">
        <v>205</v>
      </c>
      <c r="E44" s="14" t="s">
        <v>206</v>
      </c>
      <c r="F44" s="14" t="s">
        <v>4</v>
      </c>
      <c r="G44" s="14" t="s">
        <v>221</v>
      </c>
      <c r="H44" s="21" t="s">
        <v>208</v>
      </c>
      <c r="I44" s="24">
        <v>5.5</v>
      </c>
      <c r="J44" s="15">
        <v>236.49</v>
      </c>
      <c r="K44" s="15">
        <f t="shared" si="3"/>
        <v>1300.7</v>
      </c>
    </row>
    <row r="45" spans="1:11" s="27" customFormat="1" ht="93.75" customHeight="1">
      <c r="A45" s="26" t="s">
        <v>53</v>
      </c>
      <c r="B45" s="14" t="s">
        <v>84</v>
      </c>
      <c r="C45" s="14" t="s">
        <v>82</v>
      </c>
      <c r="D45" s="14" t="s">
        <v>81</v>
      </c>
      <c r="E45" s="14" t="s">
        <v>83</v>
      </c>
      <c r="F45" s="14" t="s">
        <v>4</v>
      </c>
      <c r="G45" s="14" t="s">
        <v>223</v>
      </c>
      <c r="H45" s="21" t="s">
        <v>224</v>
      </c>
      <c r="I45" s="24">
        <v>28.8</v>
      </c>
      <c r="J45" s="15">
        <v>160.13999999999999</v>
      </c>
      <c r="K45" s="15">
        <f t="shared" si="0"/>
        <v>4612.03</v>
      </c>
    </row>
    <row r="46" spans="1:11" s="27" customFormat="1" ht="57" customHeight="1">
      <c r="A46" s="26" t="s">
        <v>142</v>
      </c>
      <c r="B46" s="14" t="s">
        <v>87</v>
      </c>
      <c r="C46" s="14" t="s">
        <v>226</v>
      </c>
      <c r="D46" s="14" t="s">
        <v>85</v>
      </c>
      <c r="E46" s="14" t="s">
        <v>86</v>
      </c>
      <c r="F46" s="14" t="s">
        <v>4</v>
      </c>
      <c r="G46" s="14" t="s">
        <v>225</v>
      </c>
      <c r="H46" s="21" t="s">
        <v>88</v>
      </c>
      <c r="I46" s="24">
        <v>7.0000000000000007E-2</v>
      </c>
      <c r="J46" s="15">
        <v>1325.88</v>
      </c>
      <c r="K46" s="15">
        <f t="shared" si="0"/>
        <v>92.81</v>
      </c>
    </row>
    <row r="47" spans="1:11" s="27" customFormat="1" ht="57.75" customHeight="1">
      <c r="A47" s="26" t="s">
        <v>145</v>
      </c>
      <c r="B47" s="14" t="s">
        <v>281</v>
      </c>
      <c r="C47" s="14" t="s">
        <v>282</v>
      </c>
      <c r="D47" s="14" t="s">
        <v>283</v>
      </c>
      <c r="E47" s="14" t="s">
        <v>284</v>
      </c>
      <c r="F47" s="14" t="s">
        <v>4</v>
      </c>
      <c r="G47" s="14" t="s">
        <v>217</v>
      </c>
      <c r="H47" s="21" t="s">
        <v>285</v>
      </c>
      <c r="I47" s="24">
        <v>13</v>
      </c>
      <c r="J47" s="15">
        <v>270.45999999999998</v>
      </c>
      <c r="K47" s="15">
        <f t="shared" si="0"/>
        <v>3515.98</v>
      </c>
    </row>
    <row r="48" spans="1:11" s="27" customFormat="1" ht="78" customHeight="1">
      <c r="A48" s="26" t="s">
        <v>151</v>
      </c>
      <c r="B48" s="14" t="s">
        <v>95</v>
      </c>
      <c r="C48" s="14" t="s">
        <v>228</v>
      </c>
      <c r="D48" s="14" t="s">
        <v>93</v>
      </c>
      <c r="E48" s="14" t="s">
        <v>94</v>
      </c>
      <c r="F48" s="14" t="s">
        <v>4</v>
      </c>
      <c r="G48" s="14" t="s">
        <v>213</v>
      </c>
      <c r="H48" s="21" t="s">
        <v>229</v>
      </c>
      <c r="I48" s="24">
        <v>23.4</v>
      </c>
      <c r="J48" s="15">
        <v>155.22</v>
      </c>
      <c r="K48" s="15">
        <f t="shared" si="0"/>
        <v>3632.15</v>
      </c>
    </row>
    <row r="49" spans="1:11" s="27" customFormat="1" ht="153.75" customHeight="1">
      <c r="A49" s="26" t="s">
        <v>152</v>
      </c>
      <c r="B49" s="14" t="s">
        <v>125</v>
      </c>
      <c r="C49" s="14" t="s">
        <v>235</v>
      </c>
      <c r="D49" s="14" t="s">
        <v>123</v>
      </c>
      <c r="E49" s="14" t="s">
        <v>124</v>
      </c>
      <c r="F49" s="14" t="s">
        <v>99</v>
      </c>
      <c r="G49" s="14" t="s">
        <v>221</v>
      </c>
      <c r="H49" s="21" t="s">
        <v>236</v>
      </c>
      <c r="I49" s="24">
        <v>202</v>
      </c>
      <c r="J49" s="15">
        <v>192.12</v>
      </c>
      <c r="K49" s="15">
        <f t="shared" si="0"/>
        <v>38808.239999999998</v>
      </c>
    </row>
    <row r="50" spans="1:11" s="27" customFormat="1" ht="225">
      <c r="A50" s="26" t="s">
        <v>153</v>
      </c>
      <c r="B50" s="14" t="s">
        <v>125</v>
      </c>
      <c r="C50" s="14" t="s">
        <v>237</v>
      </c>
      <c r="D50" s="14" t="s">
        <v>123</v>
      </c>
      <c r="E50" s="14" t="s">
        <v>124</v>
      </c>
      <c r="F50" s="14" t="s">
        <v>4</v>
      </c>
      <c r="G50" s="14" t="s">
        <v>221</v>
      </c>
      <c r="H50" s="21" t="s">
        <v>238</v>
      </c>
      <c r="I50" s="24">
        <v>32</v>
      </c>
      <c r="J50" s="15">
        <v>192.12</v>
      </c>
      <c r="K50" s="15">
        <f t="shared" si="0"/>
        <v>6147.84</v>
      </c>
    </row>
    <row r="51" spans="1:11" s="27" customFormat="1" ht="82.5" customHeight="1">
      <c r="A51" s="26" t="s">
        <v>154</v>
      </c>
      <c r="B51" s="14" t="s">
        <v>250</v>
      </c>
      <c r="C51" s="14" t="s">
        <v>251</v>
      </c>
      <c r="D51" s="14" t="s">
        <v>252</v>
      </c>
      <c r="E51" s="14" t="s">
        <v>253</v>
      </c>
      <c r="F51" s="14" t="s">
        <v>4</v>
      </c>
      <c r="G51" s="14" t="s">
        <v>217</v>
      </c>
      <c r="H51" s="21" t="s">
        <v>254</v>
      </c>
      <c r="I51" s="24">
        <v>0.25</v>
      </c>
      <c r="J51" s="15">
        <v>660.86</v>
      </c>
      <c r="K51" s="15">
        <f t="shared" si="0"/>
        <v>165.22</v>
      </c>
    </row>
    <row r="52" spans="1:11" s="27" customFormat="1" ht="58.5" customHeight="1">
      <c r="A52" s="26" t="s">
        <v>155</v>
      </c>
      <c r="B52" s="14" t="s">
        <v>133</v>
      </c>
      <c r="C52" s="14" t="s">
        <v>131</v>
      </c>
      <c r="D52" s="14" t="s">
        <v>130</v>
      </c>
      <c r="E52" s="14" t="s">
        <v>132</v>
      </c>
      <c r="F52" s="14" t="s">
        <v>4</v>
      </c>
      <c r="G52" s="14" t="s">
        <v>217</v>
      </c>
      <c r="H52" s="21" t="s">
        <v>134</v>
      </c>
      <c r="I52" s="25">
        <v>0.02</v>
      </c>
      <c r="J52" s="23">
        <v>2816.97</v>
      </c>
      <c r="K52" s="15">
        <f t="shared" si="0"/>
        <v>56.34</v>
      </c>
    </row>
    <row r="53" spans="1:11" s="27" customFormat="1" ht="114.75" customHeight="1">
      <c r="A53" s="26" t="s">
        <v>156</v>
      </c>
      <c r="B53" s="14" t="s">
        <v>169</v>
      </c>
      <c r="C53" s="14" t="s">
        <v>167</v>
      </c>
      <c r="D53" s="14" t="s">
        <v>166</v>
      </c>
      <c r="E53" s="14" t="s">
        <v>168</v>
      </c>
      <c r="F53" s="14" t="s">
        <v>99</v>
      </c>
      <c r="G53" s="14" t="s">
        <v>221</v>
      </c>
      <c r="H53" s="21" t="s">
        <v>170</v>
      </c>
      <c r="I53" s="24">
        <v>20</v>
      </c>
      <c r="J53" s="15">
        <v>151</v>
      </c>
      <c r="K53" s="15">
        <f t="shared" si="0"/>
        <v>3020</v>
      </c>
    </row>
    <row r="54" spans="1:11" s="27" customFormat="1" ht="83.25" customHeight="1">
      <c r="A54" s="26" t="s">
        <v>70</v>
      </c>
      <c r="B54" s="14" t="s">
        <v>286</v>
      </c>
      <c r="C54" s="14" t="s">
        <v>287</v>
      </c>
      <c r="D54" s="14" t="s">
        <v>288</v>
      </c>
      <c r="E54" s="14" t="s">
        <v>289</v>
      </c>
      <c r="F54" s="14" t="s">
        <v>4</v>
      </c>
      <c r="G54" s="14" t="s">
        <v>217</v>
      </c>
      <c r="H54" s="21" t="s">
        <v>290</v>
      </c>
      <c r="I54" s="24">
        <v>23.4</v>
      </c>
      <c r="J54" s="15">
        <v>340.75</v>
      </c>
      <c r="K54" s="15">
        <f t="shared" si="0"/>
        <v>7973.55</v>
      </c>
    </row>
    <row r="55" spans="1:11" s="27" customFormat="1" ht="83.25" customHeight="1">
      <c r="A55" s="26" t="s">
        <v>113</v>
      </c>
      <c r="B55" s="14" t="s">
        <v>291</v>
      </c>
      <c r="C55" s="14" t="s">
        <v>292</v>
      </c>
      <c r="D55" s="14"/>
      <c r="E55" s="14" t="s">
        <v>293</v>
      </c>
      <c r="F55" s="14" t="s">
        <v>4</v>
      </c>
      <c r="G55" s="14" t="s">
        <v>217</v>
      </c>
      <c r="H55" s="21" t="s">
        <v>294</v>
      </c>
      <c r="I55" s="24">
        <v>1.65</v>
      </c>
      <c r="J55" s="15">
        <v>501</v>
      </c>
      <c r="K55" s="15">
        <f t="shared" si="0"/>
        <v>826.65</v>
      </c>
    </row>
    <row r="56" spans="1:11" s="27" customFormat="1" ht="83.25" customHeight="1">
      <c r="A56" s="26" t="s">
        <v>102</v>
      </c>
      <c r="B56" s="14" t="s">
        <v>295</v>
      </c>
      <c r="C56" s="14" t="s">
        <v>296</v>
      </c>
      <c r="D56" s="14" t="s">
        <v>297</v>
      </c>
      <c r="E56" s="14" t="s">
        <v>298</v>
      </c>
      <c r="F56" s="14" t="s">
        <v>4</v>
      </c>
      <c r="G56" s="14" t="s">
        <v>249</v>
      </c>
      <c r="H56" s="21" t="s">
        <v>299</v>
      </c>
      <c r="I56" s="24">
        <v>13</v>
      </c>
      <c r="J56" s="15">
        <v>952.62</v>
      </c>
      <c r="K56" s="15">
        <f t="shared" ref="K56:K59" si="4">ROUND(PRODUCT(I56:J56),2)</f>
        <v>12384.06</v>
      </c>
    </row>
    <row r="57" spans="1:11" s="27" customFormat="1" ht="83.25" customHeight="1">
      <c r="A57" s="26" t="s">
        <v>171</v>
      </c>
      <c r="B57" s="14" t="s">
        <v>303</v>
      </c>
      <c r="C57" s="14" t="s">
        <v>304</v>
      </c>
      <c r="D57" s="14" t="s">
        <v>305</v>
      </c>
      <c r="E57" s="14" t="s">
        <v>306</v>
      </c>
      <c r="F57" s="14" t="s">
        <v>4</v>
      </c>
      <c r="G57" s="14" t="s">
        <v>279</v>
      </c>
      <c r="H57" s="21" t="s">
        <v>307</v>
      </c>
      <c r="I57" s="24">
        <v>100.5</v>
      </c>
      <c r="J57" s="15">
        <v>943.52</v>
      </c>
      <c r="K57" s="15">
        <f t="shared" si="4"/>
        <v>94823.76</v>
      </c>
    </row>
    <row r="58" spans="1:11" s="27" customFormat="1" ht="83.25" customHeight="1">
      <c r="A58" s="26" t="s">
        <v>107</v>
      </c>
      <c r="B58" s="14" t="s">
        <v>308</v>
      </c>
      <c r="C58" s="14" t="s">
        <v>309</v>
      </c>
      <c r="D58" s="14" t="s">
        <v>310</v>
      </c>
      <c r="E58" s="14" t="s">
        <v>311</v>
      </c>
      <c r="F58" s="14" t="s">
        <v>4</v>
      </c>
      <c r="G58" s="14" t="s">
        <v>312</v>
      </c>
      <c r="H58" s="21" t="s">
        <v>313</v>
      </c>
      <c r="I58" s="24">
        <v>188.4</v>
      </c>
      <c r="J58" s="15">
        <v>247.26</v>
      </c>
      <c r="K58" s="15">
        <f t="shared" si="4"/>
        <v>46583.78</v>
      </c>
    </row>
    <row r="59" spans="1:11" s="27" customFormat="1" ht="116.25" customHeight="1">
      <c r="A59" s="26" t="s">
        <v>109</v>
      </c>
      <c r="B59" s="14" t="s">
        <v>314</v>
      </c>
      <c r="C59" s="14" t="s">
        <v>315</v>
      </c>
      <c r="D59" s="14" t="s">
        <v>316</v>
      </c>
      <c r="E59" s="14" t="s">
        <v>317</v>
      </c>
      <c r="F59" s="14" t="s">
        <v>4</v>
      </c>
      <c r="G59" s="14" t="s">
        <v>312</v>
      </c>
      <c r="H59" s="21" t="s">
        <v>318</v>
      </c>
      <c r="I59" s="24">
        <v>120</v>
      </c>
      <c r="J59" s="15">
        <v>135.47</v>
      </c>
      <c r="K59" s="15">
        <f t="shared" si="4"/>
        <v>16256.4</v>
      </c>
    </row>
    <row r="60" spans="1:11" ht="17.25" customHeight="1">
      <c r="A60" s="13"/>
      <c r="B60" s="14"/>
      <c r="C60" s="14"/>
      <c r="D60" s="17" t="s">
        <v>29</v>
      </c>
      <c r="E60" s="14"/>
      <c r="F60" s="14"/>
      <c r="G60" s="14"/>
      <c r="H60" s="21"/>
      <c r="I60" s="24"/>
      <c r="J60" s="15"/>
      <c r="K60" s="15">
        <f>ROUND(SUM(K10:K59),2)</f>
        <v>425798.54</v>
      </c>
    </row>
    <row r="61" spans="1:11">
      <c r="A61" s="13"/>
      <c r="B61" s="17"/>
      <c r="C61" s="17"/>
      <c r="D61" s="17"/>
      <c r="E61" s="17"/>
      <c r="F61" s="17"/>
      <c r="G61" s="17"/>
      <c r="H61" s="22"/>
      <c r="I61" s="24"/>
      <c r="J61" s="24"/>
      <c r="K61" s="24"/>
    </row>
    <row r="62" spans="1:11" s="16" customFormat="1">
      <c r="A62" s="17"/>
      <c r="B62" s="3"/>
      <c r="C62" s="3"/>
      <c r="D62" s="4"/>
      <c r="E62" s="4"/>
      <c r="F62" s="4"/>
      <c r="G62" s="4"/>
      <c r="H62" s="4"/>
      <c r="I62" s="5"/>
      <c r="J62" s="6"/>
      <c r="K62" s="6"/>
    </row>
    <row r="63" spans="1:11">
      <c r="D63" s="18"/>
      <c r="I63" s="5"/>
      <c r="J63" s="6"/>
      <c r="K63" s="6"/>
    </row>
    <row r="64" spans="1:11" s="4" customFormat="1">
      <c r="A64" s="2"/>
      <c r="B64" s="3"/>
      <c r="C64" s="3"/>
      <c r="I64" s="5"/>
      <c r="J64" s="6"/>
      <c r="K64" s="6"/>
    </row>
    <row r="65" spans="9:11">
      <c r="I65" s="5"/>
      <c r="J65" s="6"/>
      <c r="K65" s="6"/>
    </row>
    <row r="66" spans="9:11">
      <c r="I66" s="5"/>
      <c r="J66" s="6"/>
      <c r="K66" s="6"/>
    </row>
    <row r="67" spans="9:11">
      <c r="I67" s="5"/>
      <c r="J67" s="6"/>
      <c r="K67" s="6"/>
    </row>
    <row r="68" spans="9:11">
      <c r="I68" s="5"/>
      <c r="J68" s="6"/>
      <c r="K68" s="6"/>
    </row>
    <row r="69" spans="9:11">
      <c r="I69" s="5"/>
      <c r="J69" s="6"/>
      <c r="K69" s="6"/>
    </row>
    <row r="70" spans="9:11">
      <c r="I70" s="5"/>
      <c r="J70" s="6"/>
      <c r="K70" s="6"/>
    </row>
  </sheetData>
  <sheetProtection formatCells="0" formatColumns="0" formatRows="0" insertColumns="0" insertRows="0" insertHyperlinks="0" deleteColumns="0" deleteRows="0" sort="0" autoFilter="0" pivotTables="0"/>
  <mergeCells count="5">
    <mergeCell ref="A1:K1"/>
    <mergeCell ref="A3:K3"/>
    <mergeCell ref="A5:J5"/>
    <mergeCell ref="A6:H6"/>
    <mergeCell ref="J6:K6"/>
  </mergeCells>
  <pageMargins left="0.19685039370078741" right="0.19685039370078741" top="1.1811023622047245" bottom="0.19685039370078741" header="0.31496062992125984" footer="0.31496062992125984"/>
  <pageSetup paperSize="9" scale="72" fitToHeight="0" orientation="landscape" r:id="rId1"/>
  <rowBreaks count="2" manualBreakCount="2">
    <brk id="47" min="1" max="10" man="1"/>
    <brk id="53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31-24</vt:lpstr>
      <vt:lpstr>'31-24'!Область_печати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2026-05-26T05:51:04Z</dcterms:modified>
</cp:coreProperties>
</file>