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filterPrivacy="1"/>
  <xr:revisionPtr revIDLastSave="0" documentId="8_{0405FE77-A319-466F-BB46-7FD03957B6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H10" i="1"/>
  <c r="K10" i="1" s="1"/>
  <c r="N10" i="1" s="1"/>
  <c r="H9" i="1"/>
  <c r="K9" i="1" s="1"/>
  <c r="N9" i="1" s="1"/>
  <c r="L9" i="1"/>
  <c r="N11" i="1" l="1"/>
  <c r="M9" i="1"/>
  <c r="M10" i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<sst xmlns="http://schemas.openxmlformats.org/spreadsheetml/2006/main" count="26" uniqueCount="26">
  <si>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</si>
  <si>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</si>
  <si>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</si>
  <si>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</si>
  <si>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</si>
  <si>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</si>
  <si>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</si>
  <si>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</si>
  <si>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</si>
  <si>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</si>
  <si>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</si>
  <si>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</si>
  <si>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</si>
  <si>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</si>
  <si>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</si>
  <si>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</si>
  <si>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</si>
  <si>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</si>
  <si>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</si>
  <si>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</si>
  <si>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</si>
  <si>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</si>
  <si>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</si>
  <si>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</si>
  <si>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Техническая эксплуатация тепловых</t>
  </si>
  <si>
    <t>Управление государственными и муниципальными закупками 44-ФЗ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</si>
</sst>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1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</cellXfs>
  <cellStyles count="6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1" xr:uid="{00000000-0005-0000-0000-000003000000}"/>
    <cellStyle name="Обычный 7 2" xfId="4" xr:uid="{00000000-0005-0000-0000-000004000000}"/>
    <cellStyle name="Финансовый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10</xdr:row>
      <xdr:rowOff>9525</xdr:rowOff>
    </xdr:from>
    <xdr:to>
      <xdr:col>12</xdr:col>
      <xdr:colOff>838200</xdr:colOff>
      <xdr:row>11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topLeftCell="A6" zoomScaleNormal="100" workbookViewId="0">
      <selection activeCell="J16" sqref="J16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4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34"/>
      <c r="L1" s="35"/>
      <c r="M1" s="35"/>
      <c r="N1" s="35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43.5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ht="43.5" customHeight="1" x14ac:dyDescent="0.25">
      <c r="A6" s="24" t="s">
        <v>4</v>
      </c>
      <c r="B6" s="26" t="s">
        <v>5</v>
      </c>
      <c r="C6" s="28" t="s">
        <v>6</v>
      </c>
      <c r="D6" s="29"/>
      <c r="E6" s="29"/>
      <c r="F6" s="29"/>
      <c r="G6" s="29"/>
      <c r="H6" s="30"/>
      <c r="I6" s="26" t="s">
        <v>7</v>
      </c>
      <c r="J6" s="26" t="s">
        <v>8</v>
      </c>
      <c r="K6" s="32" t="s">
        <v>9</v>
      </c>
      <c r="L6" s="32"/>
      <c r="M6" s="32"/>
      <c r="N6" s="15" t="s">
        <v>21</v>
      </c>
    </row>
    <row r="7" spans="1:14" ht="63.75" x14ac:dyDescent="0.25">
      <c r="A7" s="25"/>
      <c r="B7" s="27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1"/>
      <c r="J7" s="31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5.5" x14ac:dyDescent="0.25">
      <c r="A9" s="20">
        <v>1</v>
      </c>
      <c r="B9" s="22" t="s">
        <v>24</v>
      </c>
      <c r="C9" s="5">
        <v>4600</v>
      </c>
      <c r="D9" s="5">
        <v>4700</v>
      </c>
      <c r="E9" s="5">
        <v>4800</v>
      </c>
      <c r="F9" s="5"/>
      <c r="G9" s="5"/>
      <c r="H9" s="21">
        <f t="shared" ref="H9:H10" si="0">C9+D9+E9+F9+G9</f>
        <v>14100</v>
      </c>
      <c r="I9" s="5">
        <v>2</v>
      </c>
      <c r="J9" s="5">
        <v>3</v>
      </c>
      <c r="K9" s="7">
        <f t="shared" ref="K9" si="1">ROUND(H9/J9,3)</f>
        <v>4700</v>
      </c>
      <c r="L9" s="7">
        <f t="shared" ref="L9" si="2">STDEV(C9:G9)</f>
        <v>100</v>
      </c>
      <c r="M9" s="8">
        <f t="shared" ref="M9" si="3">L9/K9</f>
        <v>2.1276595744680851E-2</v>
      </c>
      <c r="N9" s="9">
        <f t="shared" ref="N9" si="4">I9*K9</f>
        <v>9400</v>
      </c>
    </row>
    <row r="10" spans="1:14" ht="26.25" customHeight="1" x14ac:dyDescent="0.25">
      <c r="A10" s="20">
        <v>2</v>
      </c>
      <c r="B10" s="22" t="s">
        <v>25</v>
      </c>
      <c r="C10" s="5">
        <v>6400</v>
      </c>
      <c r="D10" s="5">
        <v>6500</v>
      </c>
      <c r="E10" s="5">
        <v>6600</v>
      </c>
      <c r="F10" s="5"/>
      <c r="G10" s="5"/>
      <c r="H10" s="21">
        <f t="shared" si="0"/>
        <v>19500</v>
      </c>
      <c r="I10" s="5">
        <v>5</v>
      </c>
      <c r="J10" s="5">
        <v>3</v>
      </c>
      <c r="K10" s="7">
        <f t="shared" ref="K10" si="5">ROUND(H10/J10,3)</f>
        <v>6500</v>
      </c>
      <c r="L10" s="7">
        <f t="shared" ref="L10" si="6">STDEV(C10:G10)</f>
        <v>100</v>
      </c>
      <c r="M10" s="8">
        <f t="shared" ref="M10" si="7">L10/K10</f>
        <v>1.5384615384615385E-2</v>
      </c>
      <c r="N10" s="9">
        <f t="shared" ref="N10" si="8">I10*K10</f>
        <v>32500</v>
      </c>
    </row>
    <row r="11" spans="1:14" ht="15" customHeight="1" x14ac:dyDescent="0.25">
      <c r="A11" s="39" t="s">
        <v>20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10"/>
      <c r="N11" s="11">
        <f>SUM(N9:N10)</f>
        <v>41900</v>
      </c>
    </row>
    <row r="12" spans="1:14" ht="26.25" customHeight="1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1:14" ht="28.5" customHeight="1" x14ac:dyDescent="0.25">
      <c r="A13" s="12"/>
      <c r="B13" s="23"/>
      <c r="C13" s="23"/>
      <c r="D13" s="23"/>
      <c r="E13" s="16"/>
      <c r="F13" s="16"/>
      <c r="G13" s="16"/>
      <c r="H13" s="18"/>
      <c r="I13" s="12"/>
      <c r="J13" s="12"/>
      <c r="K13" s="12"/>
      <c r="L13" s="12"/>
    </row>
    <row r="15" spans="1:14" x14ac:dyDescent="0.25">
      <c r="D15" s="19"/>
      <c r="E15" s="19"/>
      <c r="F15" s="19"/>
      <c r="G15" s="19"/>
      <c r="H15" s="19"/>
    </row>
    <row r="16" spans="1:14" x14ac:dyDescent="0.25">
      <c r="D16" s="19"/>
      <c r="E16" s="19"/>
      <c r="F16" s="19"/>
      <c r="G16" s="19"/>
      <c r="H16" s="19"/>
    </row>
    <row r="18" spans="5:5" x14ac:dyDescent="0.25">
      <c r="E18" s="19"/>
    </row>
  </sheetData>
  <mergeCells count="14">
    <mergeCell ref="K1:N1"/>
    <mergeCell ref="A5:N5"/>
    <mergeCell ref="A2:N2"/>
    <mergeCell ref="A3:N3"/>
    <mergeCell ref="A4:N4"/>
    <mergeCell ref="B13:D13"/>
    <mergeCell ref="A11:L11"/>
    <mergeCell ref="A6:A7"/>
    <mergeCell ref="B6:B7"/>
    <mergeCell ref="C6:H6"/>
    <mergeCell ref="I6:I7"/>
    <mergeCell ref="J6:J7"/>
    <mergeCell ref="K6:M6"/>
    <mergeCell ref="A12:N12"/>
  </mergeCells>
  <phoneticPr fontId="0" type="noConversion"/>
  <pageMargins left="0.23622047244094491" right="0.23622047244094491" top="0.35433070866141736" bottom="0.15748031496062992" header="0.11811023622047245" footer="0"/>
  <pageSetup paperSize="9" scale="65" fitToWidth="0" orientation="landscape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2026-05-26T13:06:11Z</dcterms:modified>
</cp:coreProperties>
</file>