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/>
  <mc:AlternateContent xmlns:mc="http://schemas.openxmlformats.org/markup-compatibility/2006">
    <mc:Choice Requires="x15">
      <x15ac:absPath xmlns:x15ac="http://schemas.microsoft.com/office/spreadsheetml/2010/11/ac" url="C:\Users\User\Desktop\Кудесница\2026\Лесенки\"/>
    </mc:Choice>
  </mc:AlternateContent>
  <xr:revisionPtr revIDLastSave="0" documentId="13_ncr:1_{DE3ED9D2-8305-4DFD-8553-CE8A461C09CE}" xr6:coauthVersionLast="40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1'!$B$1:$K$9</definedName>
  </definedNames>
  <calcPr calcId="191029"/>
</workbook>
</file>

<file path=xl/calcChain.xml><?xml version="1.0" encoding="utf-8"?>
<calcChain xmlns="http://schemas.openxmlformats.org/spreadsheetml/2006/main">
  <c r="K8" i="8" l="1"/>
  <c r="K9" i="8" l="1"/>
  <c r="J16" i="6" l="1"/>
  <c r="K16" i="6" s="1"/>
  <c r="I16" i="6"/>
  <c r="F16" i="6"/>
  <c r="L16" i="6" s="1"/>
  <c r="J15" i="6"/>
  <c r="I15" i="6"/>
  <c r="F15" i="6"/>
  <c r="L15" i="6" s="1"/>
  <c r="J14" i="6"/>
  <c r="I14" i="6"/>
  <c r="F14" i="6"/>
  <c r="L14" i="6" s="1"/>
  <c r="J13" i="6"/>
  <c r="I13" i="6"/>
  <c r="F13" i="6"/>
  <c r="L13" i="6" s="1"/>
  <c r="K12" i="6"/>
  <c r="J12" i="6"/>
  <c r="I12" i="6"/>
  <c r="F12" i="6"/>
  <c r="L12" i="6" s="1"/>
  <c r="J11" i="6"/>
  <c r="I11" i="6"/>
  <c r="F11" i="6"/>
  <c r="L11" i="6" s="1"/>
  <c r="J10" i="6"/>
  <c r="I10" i="6"/>
  <c r="F10" i="6"/>
  <c r="L10" i="6" s="1"/>
  <c r="L18" i="6" s="1"/>
  <c r="J16" i="4"/>
  <c r="I16" i="4"/>
  <c r="F16" i="4"/>
  <c r="L16" i="4" s="1"/>
  <c r="N16" i="4" s="1"/>
  <c r="J15" i="4"/>
  <c r="K15" i="4" s="1"/>
  <c r="I15" i="4"/>
  <c r="F15" i="4"/>
  <c r="L15" i="4" s="1"/>
  <c r="N15" i="4" s="1"/>
  <c r="J14" i="4"/>
  <c r="I14" i="4"/>
  <c r="K14" i="4" s="1"/>
  <c r="F14" i="4"/>
  <c r="L14" i="4" s="1"/>
  <c r="N14" i="4" s="1"/>
  <c r="K13" i="4"/>
  <c r="J13" i="4"/>
  <c r="I13" i="4"/>
  <c r="F13" i="4"/>
  <c r="L13" i="4" s="1"/>
  <c r="N13" i="4" s="1"/>
  <c r="J12" i="4"/>
  <c r="I12" i="4"/>
  <c r="F12" i="4"/>
  <c r="L12" i="4" s="1"/>
  <c r="N12" i="4" s="1"/>
  <c r="J11" i="4"/>
  <c r="K11" i="4" s="1"/>
  <c r="I11" i="4"/>
  <c r="F11" i="4"/>
  <c r="L11" i="4" s="1"/>
  <c r="N11" i="4" s="1"/>
  <c r="J10" i="4"/>
  <c r="I10" i="4"/>
  <c r="F10" i="4"/>
  <c r="L10" i="4" s="1"/>
  <c r="J14" i="2"/>
  <c r="K14" i="2" s="1"/>
  <c r="I14" i="2"/>
  <c r="F14" i="2"/>
  <c r="L14" i="2" s="1"/>
  <c r="J13" i="2"/>
  <c r="I13" i="2"/>
  <c r="F13" i="2"/>
  <c r="L13" i="2" s="1"/>
  <c r="J12" i="2"/>
  <c r="I12" i="2"/>
  <c r="K12" i="2" s="1"/>
  <c r="F12" i="2"/>
  <c r="L12" i="2" s="1"/>
  <c r="J11" i="2"/>
  <c r="K11" i="2" s="1"/>
  <c r="I11" i="2"/>
  <c r="F11" i="2"/>
  <c r="L11" i="2" s="1"/>
  <c r="J10" i="2"/>
  <c r="K10" i="2" s="1"/>
  <c r="I10" i="2"/>
  <c r="F10" i="2"/>
  <c r="L10" i="2" s="1"/>
  <c r="J9" i="2"/>
  <c r="I9" i="2"/>
  <c r="F9" i="2"/>
  <c r="L9" i="2" s="1"/>
  <c r="J8" i="2"/>
  <c r="I8" i="2"/>
  <c r="K8" i="2" s="1"/>
  <c r="F8" i="2"/>
  <c r="L8" i="2" s="1"/>
  <c r="L16" i="2" s="1"/>
  <c r="K9" i="2" l="1"/>
  <c r="K10" i="4"/>
  <c r="K10" i="6"/>
  <c r="K15" i="6"/>
  <c r="K13" i="2"/>
  <c r="K16" i="4"/>
  <c r="K14" i="6"/>
  <c r="K12" i="4"/>
  <c r="K11" i="6"/>
  <c r="K13" i="6"/>
  <c r="L18" i="4"/>
  <c r="N10" i="4"/>
  <c r="N18" i="4" s="1"/>
</calcChain>
</file>

<file path=xl/sharedStrings.xml><?xml version="1.0" encoding="utf-8"?>
<sst xmlns="http://schemas.openxmlformats.org/spreadsheetml/2006/main" count="139" uniqueCount="69">
  <si>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</si>
  <si>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</si>
  <si>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</si>
  <si>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</si>
  <si>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п.3.7.2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</si>
  <si>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Приложении №1</t>
    </r>
    <r>
      <rPr>
        <sz val="12"/>
        <color rgb="FF000000"/>
        <rFont val="Times New Roman"/>
        <family val="1"/>
        <charset val="204"/>
      </rPr>
      <t>)</t>
    </r>
  </si>
  <si>
    <r>
      <t xml:space="preserve">____________________ </t>
    </r>
    <r>
      <rPr>
        <i/>
        <sz val="12"/>
        <color rgb="FF000000"/>
        <rFont val="Times New Roman"/>
        <family val="1"/>
        <charset val="20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</si>
  <si>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</si>
  <si>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</si>
  <si>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</si>
  <si>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</si>
  <si>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</si>
  <si>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</si>
  <si>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</si>
  <si>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000000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</si>
  <si>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rgb="FF000000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</si>
  <si>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</si>
  <si>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</si>
  <si>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</si>
  <si>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</si>
  <si>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</si>
  <si>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</si>
  <si>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</si>
  <si>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</si>
  <si>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</si>
  <si>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</si>
  <si>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</si>
  <si>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</si>
  <si>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</si>
  <si>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</si>
  <si>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</si>
  <si>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</si>
  <si>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</si>
  <si>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</si>
  <si>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family val="1"/>
        <charset val="204"/>
      </rPr>
      <t xml:space="preserve">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п.3.7.3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</si>
  <si>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</si>
  <si>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</si>
  <si>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</si>
  <si>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</si>
  <si>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</si>
  <si>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family val="1"/>
        <charset val="204"/>
      </rPr>
      <t>если был ЕИ, т</t>
    </r>
    <r>
      <rPr>
        <sz val="10"/>
        <color rgb="FFFF6600"/>
        <rFont val="Times New Roman"/>
        <family val="1"/>
        <charset val="204"/>
      </rPr>
      <t>о У=0%</t>
    </r>
    <r>
      <rPr>
        <sz val="10"/>
        <color rgb="FF000000"/>
        <rFont val="Times New Roman"/>
        <family val="1"/>
        <charset val="204"/>
      </rPr>
      <t xml:space="preserve"> ;                  </t>
    </r>
    <r>
      <rPr>
        <sz val="10"/>
        <color rgb="FF0000FF"/>
        <rFont val="Times New Roman"/>
        <family val="1"/>
        <charset val="204"/>
      </rPr>
      <t>если был ОК, то У≤10%</t>
    </r>
    <r>
      <rPr>
        <sz val="10"/>
        <color rgb="FF800080"/>
        <rFont val="Times New Roman"/>
        <family val="1"/>
        <charset val="204"/>
      </rPr>
      <t>;</t>
    </r>
    <r>
      <rPr>
        <sz val="10"/>
        <color rgb="FF000000"/>
        <rFont val="Times New Roman"/>
        <family val="1"/>
        <charset val="204"/>
      </rPr>
      <t xml:space="preserve">                                             </t>
    </r>
    <r>
      <rPr>
        <sz val="10"/>
        <color rgb="FF993300"/>
        <rFont val="Times New Roman"/>
        <family val="1"/>
        <charset val="204"/>
      </rPr>
      <t>если был АЭФ, то У≤13%</t>
    </r>
    <r>
      <rPr>
        <sz val="10"/>
        <color rgb="FF993300"/>
        <rFont val="Times New Roman"/>
        <family val="1"/>
        <charset val="204"/>
      </rPr>
      <t xml:space="preserve">; </t>
    </r>
    <r>
      <rPr>
        <sz val="10"/>
        <color rgb="FF000000"/>
        <rFont val="Times New Roman"/>
        <family val="1"/>
        <charset val="204"/>
      </rPr>
      <t xml:space="preserve">                      </t>
    </r>
    <r>
      <rPr>
        <sz val="10"/>
        <color rgb="FF008000"/>
        <rFont val="Times New Roman"/>
        <family val="1"/>
        <charset val="204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</si>
  <si>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rgb="FF000000"/>
        <rFont val="Times New Roman"/>
        <family val="1"/>
        <charset val="204"/>
      </rPr>
      <t xml:space="preserve">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п.3.7.4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</si>
  <si>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</si>
  <si>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family val="1"/>
        <charset val="204"/>
      </rPr>
      <t xml:space="preserve">на основании п. 3.7.4__ </t>
    </r>
    <r>
      <rPr>
        <i/>
        <sz val="12"/>
        <color rgb="FF000000"/>
        <rFont val="Times New Roman"/>
        <family val="1"/>
        <charset val="20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</si>
  <si>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</si>
  <si>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</si>
  <si>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</si>
  <si>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</si>
  <si>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</si>
  <si>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rgb="FF000000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</si>
  <si>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</si>
  <si>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</si>
  <si>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rgb="FF000000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</si>
  <si>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</si>
  <si>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Приложени__ №___</t>
    </r>
    <r>
      <rPr>
        <sz val="12"/>
        <color rgb="FF000000"/>
        <rFont val="Times New Roman"/>
        <family val="1"/>
        <charset val="204"/>
      </rPr>
      <t>)</t>
    </r>
  </si>
  <si>
    <t>Единица измерения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</si>
  <si>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</si>
  <si>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</si>
  <si>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</si>
  <si>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Обоснование цены контракта (договора) заключаемого у единственного поставщика </t>
  </si>
  <si>
    <t>штука</t>
  </si>
  <si>
    <t>Заказчиком были направлены запросы о предоставлении ценовой информации 5 поставщикам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</si>
  <si>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1  поставщика,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</si>
  <si>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Источник инф. № 1
Вх.№205-2026 от 26.05.2026</t>
  </si>
  <si>
    <t>Источник инф. № 2
Экранная копия Вх.№206-2026 от 26.05.2026</t>
  </si>
  <si>
    <t xml:space="preserve">Заведующий: _______________________    Е.С. Аболишина (26.05.2026)
</t>
  </si>
  <si>
    <t>Источник инф. № 3
Экранная копия Вх.№207-2026 от 26.05.2026</t>
  </si>
  <si>
    <t>Лестница для детской кровати тип 1</t>
  </si>
  <si>
    <t>Цена по ККН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</si>
</sst>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0"/>
  </numFmts>
  <fonts count="35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0"/>
      <color rgb="FFFF66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0"/>
      <color rgb="FF800080"/>
      <name val="Times New Roman"/>
      <family val="1"/>
      <charset val="204"/>
    </font>
    <font>
      <sz val="10"/>
      <color rgb="FF993300"/>
      <name val="Times New Roman"/>
      <family val="1"/>
      <charset val="204"/>
    </font>
    <font>
      <sz val="10"/>
      <color rgb="FF008000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0000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3" fillId="0" borderId="0" xfId="0" applyFont="1"/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13" fillId="2" borderId="5" xfId="0" applyNumberFormat="1" applyFont="1" applyFill="1" applyBorder="1" applyAlignment="1">
      <alignment horizontal="center" vertical="center" wrapText="1"/>
    </xf>
    <xf numFmtId="0" fontId="0" fillId="0" borderId="0" xfId="0"/>
    <xf numFmtId="0" fontId="13" fillId="2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4" fontId="13" fillId="2" borderId="11" xfId="0" applyNumberFormat="1" applyFont="1" applyFill="1" applyBorder="1" applyAlignment="1">
      <alignment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center" wrapText="1"/>
    </xf>
    <xf numFmtId="4" fontId="16" fillId="2" borderId="3" xfId="0" applyNumberFormat="1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center" vertical="center" wrapText="1"/>
    </xf>
    <xf numFmtId="10" fontId="16" fillId="0" borderId="3" xfId="0" applyNumberFormat="1" applyFont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4" fontId="16" fillId="3" borderId="3" xfId="0" applyNumberFormat="1" applyFont="1" applyFill="1" applyBorder="1" applyAlignment="1">
      <alignment horizontal="center" vertical="center" wrapText="1"/>
    </xf>
    <xf numFmtId="10" fontId="16" fillId="3" borderId="3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right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6" fillId="2" borderId="11" xfId="0" applyNumberFormat="1" applyFont="1" applyFill="1" applyBorder="1" applyAlignment="1">
      <alignment horizontal="center" vertical="center" wrapText="1"/>
    </xf>
    <xf numFmtId="164" fontId="16" fillId="2" borderId="3" xfId="0" applyNumberFormat="1" applyFont="1" applyFill="1" applyBorder="1" applyAlignment="1">
      <alignment horizontal="center" vertical="center" wrapText="1"/>
    </xf>
    <xf numFmtId="164" fontId="16" fillId="3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65" fontId="3" fillId="0" borderId="0" xfId="0" applyNumberFormat="1" applyFont="1"/>
    <xf numFmtId="0" fontId="31" fillId="4" borderId="5" xfId="0" applyFont="1" applyFill="1" applyBorder="1" applyAlignment="1">
      <alignment horizontal="center" vertical="center" wrapText="1"/>
    </xf>
    <xf numFmtId="0" fontId="34" fillId="0" borderId="17" xfId="0" applyFont="1" applyBorder="1" applyAlignment="1">
      <alignment vertical="center" wrapText="1"/>
    </xf>
    <xf numFmtId="0" fontId="32" fillId="0" borderId="17" xfId="0" applyFont="1" applyFill="1" applyBorder="1" applyAlignment="1">
      <alignment horizontal="center" vertical="top" wrapText="1"/>
    </xf>
    <xf numFmtId="4" fontId="32" fillId="0" borderId="17" xfId="0" applyNumberFormat="1" applyFont="1" applyFill="1" applyBorder="1" applyAlignment="1">
      <alignment horizontal="center" vertical="top" wrapText="1"/>
    </xf>
    <xf numFmtId="0" fontId="33" fillId="0" borderId="17" xfId="0" applyFont="1" applyBorder="1" applyAlignment="1">
      <alignment vertical="center" wrapText="1"/>
    </xf>
    <xf numFmtId="4" fontId="32" fillId="0" borderId="19" xfId="0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13" xfId="0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3" fillId="2" borderId="10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4" fontId="30" fillId="0" borderId="3" xfId="0" applyNumberFormat="1" applyFont="1" applyBorder="1" applyAlignment="1">
      <alignment horizontal="center" vertical="center" wrapText="1"/>
    </xf>
    <xf numFmtId="4" fontId="30" fillId="0" borderId="15" xfId="0" applyNumberFormat="1" applyFont="1" applyBorder="1" applyAlignment="1">
      <alignment horizontal="center" vertical="center" wrapText="1"/>
    </xf>
    <xf numFmtId="4" fontId="30" fillId="0" borderId="10" xfId="0" applyNumberFormat="1" applyFont="1" applyBorder="1" applyAlignment="1">
      <alignment horizontal="center" vertical="center" wrapText="1"/>
    </xf>
    <xf numFmtId="0" fontId="30" fillId="0" borderId="18" xfId="0" applyFont="1" applyFill="1" applyBorder="1" applyAlignment="1">
      <alignment horizontal="right" vertical="center" wrapText="1"/>
    </xf>
    <xf numFmtId="0" fontId="30" fillId="0" borderId="16" xfId="0" applyFont="1" applyFill="1" applyBorder="1" applyAlignment="1">
      <alignment horizontal="right" vertical="center" wrapText="1"/>
    </xf>
    <xf numFmtId="0" fontId="30" fillId="4" borderId="3" xfId="0" applyFont="1" applyFill="1" applyBorder="1" applyAlignment="1">
      <alignment horizontal="center" vertical="center" wrapText="1"/>
    </xf>
    <xf numFmtId="0" fontId="30" fillId="4" borderId="15" xfId="0" applyFont="1" applyFill="1" applyBorder="1" applyAlignment="1">
      <alignment horizontal="center" vertical="center" wrapText="1"/>
    </xf>
    <xf numFmtId="0" fontId="30" fillId="4" borderId="10" xfId="0" applyFont="1" applyFill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Alignment="1">
      <alignment horizontal="left" wrapText="1"/>
    </xf>
    <xf numFmtId="4" fontId="30" fillId="4" borderId="3" xfId="0" applyNumberFormat="1" applyFont="1" applyFill="1" applyBorder="1" applyAlignment="1">
      <alignment horizontal="center" vertical="center" wrapText="1"/>
    </xf>
    <xf numFmtId="4" fontId="30" fillId="4" borderId="15" xfId="0" applyNumberFormat="1" applyFont="1" applyFill="1" applyBorder="1" applyAlignment="1">
      <alignment horizontal="center" vertical="center" wrapText="1"/>
    </xf>
    <xf numFmtId="4" fontId="30" fillId="4" borderId="10" xfId="0" applyNumberFormat="1" applyFont="1" applyFill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" fontId="34" fillId="0" borderId="19" xfId="0" applyNumberFormat="1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207932" y="2971986"/>
    <xdr:ext cx="434736" cy="28779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905470" y="3047256"/>
    <xdr:ext cx="907469" cy="429481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89121" y="3304058"/>
    <xdr:ext cx="726654" cy="323217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79542" y="3829869"/>
    <xdr:ext cx="304501" cy="152696"/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727396" y="2905571"/>
    <xdr:ext cx="949337" cy="429481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220939" y="5600998"/>
    <xdr:ext cx="928538" cy="324147"/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6394" y="2000213"/>
    <xdr:ext cx="523894" cy="256170"/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356490" y="3031629"/>
    <xdr:ext cx="436541" cy="288429"/>
    <xdr:pic>
      <xdr:nvPicPr>
        <xdr:cNvPr id="8" name="Picture 8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858375" y="3259336"/>
    <xdr:ext cx="907469" cy="425052"/>
    <xdr:pic>
      <xdr:nvPicPr>
        <xdr:cNvPr id="9" name="Picture 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42026" y="3517404"/>
    <xdr:ext cx="726654" cy="326379"/>
    <xdr:pic>
      <xdr:nvPicPr>
        <xdr:cNvPr id="10" name="Picture 1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321806" y="4847034"/>
    <xdr:ext cx="304502" cy="267891"/>
    <xdr:pic>
      <xdr:nvPicPr>
        <xdr:cNvPr id="11" name="Picture 1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647093" y="2879824"/>
    <xdr:ext cx="782267" cy="349151"/>
    <xdr:pic>
      <xdr:nvPicPr>
        <xdr:cNvPr id="12" name="Picture 12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173845" y="6791622"/>
    <xdr:ext cx="928538" cy="324147"/>
    <xdr:pic>
      <xdr:nvPicPr>
        <xdr:cNvPr id="13" name="Picture 13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788750" y="2010742"/>
    <xdr:ext cx="521512" cy="258068"/>
    <xdr:pic>
      <xdr:nvPicPr>
        <xdr:cNvPr id="14" name="Picture 14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209016" y="2561034"/>
    <xdr:ext cx="523968" cy="258068"/>
    <xdr:pic>
      <xdr:nvPicPr>
        <xdr:cNvPr id="15" name="Picture 15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3345923" y="3517404"/>
    <xdr:ext cx="436541" cy="288429"/>
    <xdr:pic>
      <xdr:nvPicPr>
        <xdr:cNvPr id="16" name="Picture 16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4197383" y="3002421"/>
    <xdr:ext cx="434737" cy="287797"/>
    <xdr:pic>
      <xdr:nvPicPr>
        <xdr:cNvPr id="17" name="Picture 17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905470" y="3228231"/>
    <xdr:ext cx="907469" cy="429481"/>
    <xdr:pic>
      <xdr:nvPicPr>
        <xdr:cNvPr id="18" name="Picture 18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89121" y="3485033"/>
    <xdr:ext cx="726654" cy="323217"/>
    <xdr:pic>
      <xdr:nvPicPr>
        <xdr:cNvPr id="19" name="Pictur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79542" y="4010844"/>
    <xdr:ext cx="304501" cy="152696"/>
    <xdr:pic>
      <xdr:nvPicPr>
        <xdr:cNvPr id="20" name="Picture 20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58662" y="2829744"/>
    <xdr:ext cx="785255" cy="354210"/>
    <xdr:pic>
      <xdr:nvPicPr>
        <xdr:cNvPr id="21" name="Picture 21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220939" y="5781973"/>
    <xdr:ext cx="928538" cy="324147"/>
    <xdr:pic>
      <xdr:nvPicPr>
        <xdr:cNvPr id="22" name="Picture 2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6394" y="2000250"/>
    <xdr:ext cx="523894" cy="256729"/>
    <xdr:pic>
      <xdr:nvPicPr>
        <xdr:cNvPr id="23" name="Picture 23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4207932" y="3113112"/>
    <xdr:ext cx="434736" cy="287797"/>
    <xdr:pic>
      <xdr:nvPicPr>
        <xdr:cNvPr id="24" name="Picture 24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51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30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ht="68.25" customHeight="1" x14ac:dyDescent="0.25">
      <c r="A2" s="61" t="s">
        <v>14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6" ht="35.25" customHeight="1" x14ac:dyDescent="0.25">
      <c r="A3" s="59" t="s">
        <v>15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62" t="s">
        <v>16</v>
      </c>
      <c r="B5" s="64" t="s">
        <v>17</v>
      </c>
      <c r="C5" s="66" t="s">
        <v>18</v>
      </c>
      <c r="D5" s="67"/>
      <c r="E5" s="67"/>
      <c r="F5" s="68"/>
      <c r="G5" s="69" t="s">
        <v>19</v>
      </c>
      <c r="H5" s="69" t="s">
        <v>20</v>
      </c>
      <c r="I5" s="53" t="s">
        <v>21</v>
      </c>
      <c r="J5" s="54"/>
      <c r="K5" s="55"/>
      <c r="L5" s="14" t="s">
        <v>22</v>
      </c>
      <c r="P5" s="15"/>
    </row>
    <row r="6" spans="1:16" ht="89.25" x14ac:dyDescent="0.25">
      <c r="A6" s="63"/>
      <c r="B6" s="65"/>
      <c r="C6" s="16" t="s">
        <v>23</v>
      </c>
      <c r="D6" s="16" t="s">
        <v>24</v>
      </c>
      <c r="E6" s="16" t="s">
        <v>25</v>
      </c>
      <c r="F6" s="17"/>
      <c r="G6" s="70"/>
      <c r="H6" s="70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3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_xlfn.STDEV.S(C8:E8)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3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3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56" t="s">
        <v>33</v>
      </c>
      <c r="B16" s="57"/>
      <c r="C16" s="57"/>
      <c r="D16" s="57"/>
      <c r="E16" s="57"/>
      <c r="F16" s="57"/>
      <c r="G16" s="57"/>
      <c r="H16" s="57"/>
      <c r="I16" s="58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54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9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</row>
    <row r="2" spans="1:18" ht="14.25" customHeight="1" x14ac:dyDescent="0.25">
      <c r="A2" s="61" t="s">
        <v>35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8" ht="49.5" customHeight="1" x14ac:dyDescent="0.25">
      <c r="A4" s="59" t="s">
        <v>36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1:18" ht="21.75" customHeight="1" x14ac:dyDescent="0.25">
      <c r="A5" s="59" t="s">
        <v>37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62" t="s">
        <v>16</v>
      </c>
      <c r="B7" s="64" t="s">
        <v>17</v>
      </c>
      <c r="C7" s="66" t="s">
        <v>18</v>
      </c>
      <c r="D7" s="67"/>
      <c r="E7" s="67"/>
      <c r="F7" s="68"/>
      <c r="G7" s="69" t="s">
        <v>19</v>
      </c>
      <c r="H7" s="69" t="s">
        <v>20</v>
      </c>
      <c r="I7" s="71" t="s">
        <v>21</v>
      </c>
      <c r="J7" s="72"/>
      <c r="K7" s="73"/>
      <c r="L7" s="14" t="s">
        <v>22</v>
      </c>
      <c r="M7" s="14" t="s">
        <v>38</v>
      </c>
      <c r="N7" s="74" t="s">
        <v>39</v>
      </c>
      <c r="R7" s="15"/>
    </row>
    <row r="8" spans="1:18" ht="153" x14ac:dyDescent="0.25">
      <c r="A8" s="63"/>
      <c r="B8" s="65"/>
      <c r="C8" s="16" t="s">
        <v>23</v>
      </c>
      <c r="D8" s="16" t="s">
        <v>24</v>
      </c>
      <c r="E8" s="16" t="s">
        <v>25</v>
      </c>
      <c r="F8" s="17"/>
      <c r="G8" s="70"/>
      <c r="H8" s="70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75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56" t="s">
        <v>33</v>
      </c>
      <c r="B18" s="57"/>
      <c r="C18" s="57"/>
      <c r="D18" s="57"/>
      <c r="E18" s="57"/>
      <c r="F18" s="57"/>
      <c r="G18" s="57"/>
      <c r="H18" s="57"/>
      <c r="I18" s="58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54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9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ht="14.25" customHeight="1" x14ac:dyDescent="0.25">
      <c r="A2" s="61" t="s">
        <v>42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6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4" spans="1:16" ht="49.5" customHeight="1" x14ac:dyDescent="0.25">
      <c r="A4" s="59" t="s">
        <v>43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</row>
    <row r="5" spans="1:16" ht="21" customHeight="1" x14ac:dyDescent="0.25">
      <c r="A5" s="59" t="s">
        <v>44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62" t="s">
        <v>16</v>
      </c>
      <c r="B7" s="64" t="s">
        <v>17</v>
      </c>
      <c r="C7" s="66" t="s">
        <v>18</v>
      </c>
      <c r="D7" s="67"/>
      <c r="E7" s="67"/>
      <c r="F7" s="68"/>
      <c r="G7" s="69" t="s">
        <v>19</v>
      </c>
      <c r="H7" s="69" t="s">
        <v>20</v>
      </c>
      <c r="I7" s="53" t="s">
        <v>21</v>
      </c>
      <c r="J7" s="54"/>
      <c r="K7" s="55"/>
      <c r="L7" s="14" t="s">
        <v>22</v>
      </c>
      <c r="P7" s="15"/>
    </row>
    <row r="8" spans="1:16" ht="89.25" x14ac:dyDescent="0.25">
      <c r="A8" s="63"/>
      <c r="B8" s="65"/>
      <c r="C8" s="16" t="s">
        <v>23</v>
      </c>
      <c r="D8" s="16" t="s">
        <v>24</v>
      </c>
      <c r="E8" s="16" t="s">
        <v>25</v>
      </c>
      <c r="F8" s="17"/>
      <c r="G8" s="70"/>
      <c r="H8" s="70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56" t="s">
        <v>33</v>
      </c>
      <c r="B18" s="57"/>
      <c r="C18" s="57"/>
      <c r="D18" s="57"/>
      <c r="E18" s="57"/>
      <c r="F18" s="57"/>
      <c r="G18" s="57"/>
      <c r="H18" s="57"/>
      <c r="I18" s="58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4"/>
  <sheetViews>
    <sheetView workbookViewId="0"/>
  </sheetViews>
  <sheetFormatPr defaultColWidth="9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47" t="s">
        <v>46</v>
      </c>
      <c r="B2" s="47"/>
    </row>
    <row r="3" spans="1:2" ht="33.75" customHeight="1" x14ac:dyDescent="0.25">
      <c r="A3" s="47"/>
      <c r="B3" s="47"/>
    </row>
    <row r="4" spans="1:2" ht="15.75" x14ac:dyDescent="0.25">
      <c r="A4" s="76" t="s">
        <v>1</v>
      </c>
      <c r="B4" s="77"/>
    </row>
    <row r="5" spans="1:2" ht="15.75" x14ac:dyDescent="0.25">
      <c r="A5" s="50" t="s">
        <v>2</v>
      </c>
      <c r="B5" s="38" t="s">
        <v>47</v>
      </c>
    </row>
    <row r="6" spans="1:2" ht="54.75" customHeight="1" x14ac:dyDescent="0.25">
      <c r="A6" s="78"/>
      <c r="B6" s="38" t="s">
        <v>48</v>
      </c>
    </row>
    <row r="7" spans="1:2" ht="42" customHeight="1" x14ac:dyDescent="0.25">
      <c r="A7" s="78"/>
      <c r="B7" s="38" t="s">
        <v>49</v>
      </c>
    </row>
    <row r="8" spans="1:2" ht="38.25" customHeight="1" x14ac:dyDescent="0.25">
      <c r="A8" s="79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46" t="s">
        <v>12</v>
      </c>
      <c r="B14" s="46"/>
    </row>
  </sheetData>
  <mergeCells count="5">
    <mergeCell ref="A14:B14"/>
    <mergeCell ref="A2:B2"/>
    <mergeCell ref="A3:B3"/>
    <mergeCell ref="A4:B4"/>
    <mergeCell ref="A5:A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K10"/>
  <sheetViews>
    <sheetView tabSelected="1" workbookViewId="0">
      <selection activeCell="B10" sqref="B10:K10"/>
    </sheetView>
  </sheetViews>
  <sheetFormatPr defaultColWidth="9" defaultRowHeight="15" x14ac:dyDescent="0.25"/>
  <cols>
    <col min="2" max="2" width="6.28515625" customWidth="1"/>
    <col min="3" max="3" width="29.5703125" customWidth="1"/>
    <col min="4" max="4" width="9.7109375" customWidth="1"/>
    <col min="5" max="7" width="12.28515625" customWidth="1"/>
    <col min="8" max="9" width="11.140625" customWidth="1"/>
    <col min="10" max="10" width="12.7109375" style="39" customWidth="1"/>
    <col min="11" max="11" width="14.140625" customWidth="1"/>
  </cols>
  <sheetData>
    <row r="1" spans="2:11" ht="33" customHeight="1" x14ac:dyDescent="0.25">
      <c r="B1" s="95" t="s">
        <v>59</v>
      </c>
      <c r="C1" s="95"/>
      <c r="D1" s="95"/>
      <c r="E1" s="95"/>
      <c r="F1" s="95"/>
      <c r="G1" s="95"/>
      <c r="H1" s="95"/>
      <c r="I1" s="95"/>
      <c r="J1" s="95"/>
      <c r="K1" s="95"/>
    </row>
    <row r="2" spans="2:11" ht="60" customHeight="1" x14ac:dyDescent="0.25">
      <c r="B2" s="96" t="s">
        <v>61</v>
      </c>
      <c r="C2" s="96"/>
      <c r="D2" s="96"/>
      <c r="E2" s="96"/>
      <c r="F2" s="96"/>
      <c r="G2" s="96"/>
      <c r="H2" s="96"/>
      <c r="I2" s="96"/>
      <c r="J2" s="96"/>
      <c r="K2" s="96"/>
    </row>
    <row r="3" spans="2:11" ht="63" customHeight="1" x14ac:dyDescent="0.25">
      <c r="B3" s="97" t="s">
        <v>62</v>
      </c>
      <c r="C3" s="97"/>
      <c r="D3" s="97"/>
      <c r="E3" s="97"/>
      <c r="F3" s="97"/>
      <c r="G3" s="97"/>
      <c r="H3" s="97"/>
      <c r="I3" s="97"/>
      <c r="J3" s="97"/>
      <c r="K3" s="97"/>
    </row>
    <row r="4" spans="2:11" ht="34.9" customHeight="1" x14ac:dyDescent="0.25">
      <c r="B4" s="87" t="s">
        <v>16</v>
      </c>
      <c r="C4" s="87" t="s">
        <v>17</v>
      </c>
      <c r="D4" s="87" t="s">
        <v>55</v>
      </c>
      <c r="E4" s="90" t="s">
        <v>18</v>
      </c>
      <c r="F4" s="91"/>
      <c r="G4" s="92"/>
      <c r="H4" s="90" t="s">
        <v>19</v>
      </c>
      <c r="I4" s="101" t="s">
        <v>68</v>
      </c>
      <c r="J4" s="82" t="s">
        <v>56</v>
      </c>
      <c r="K4" s="98" t="s">
        <v>57</v>
      </c>
    </row>
    <row r="5" spans="2:11" ht="24" customHeight="1" x14ac:dyDescent="0.25">
      <c r="B5" s="88"/>
      <c r="C5" s="88"/>
      <c r="D5" s="88"/>
      <c r="E5" s="90" t="s">
        <v>63</v>
      </c>
      <c r="F5" s="90" t="s">
        <v>64</v>
      </c>
      <c r="G5" s="90" t="s">
        <v>66</v>
      </c>
      <c r="H5" s="93"/>
      <c r="I5" s="102"/>
      <c r="J5" s="83"/>
      <c r="K5" s="99"/>
    </row>
    <row r="6" spans="2:11" ht="39.75" customHeight="1" x14ac:dyDescent="0.25">
      <c r="B6" s="89"/>
      <c r="C6" s="89"/>
      <c r="D6" s="89"/>
      <c r="E6" s="94"/>
      <c r="F6" s="94"/>
      <c r="G6" s="94"/>
      <c r="H6" s="94"/>
      <c r="I6" s="103"/>
      <c r="J6" s="84"/>
      <c r="K6" s="100"/>
    </row>
    <row r="7" spans="2:11" x14ac:dyDescent="0.25">
      <c r="B7" s="40">
        <v>1</v>
      </c>
      <c r="C7" s="40">
        <v>2</v>
      </c>
      <c r="D7" s="40">
        <v>3</v>
      </c>
      <c r="E7" s="40">
        <v>4</v>
      </c>
      <c r="F7" s="40">
        <v>5</v>
      </c>
      <c r="G7" s="40">
        <v>6</v>
      </c>
      <c r="H7" s="40">
        <v>7</v>
      </c>
      <c r="I7" s="40">
        <v>8</v>
      </c>
      <c r="J7" s="40">
        <v>9</v>
      </c>
      <c r="K7" s="40">
        <v>10</v>
      </c>
    </row>
    <row r="8" spans="2:11" ht="24" customHeight="1" x14ac:dyDescent="0.25">
      <c r="B8" s="42">
        <v>1</v>
      </c>
      <c r="C8" s="41" t="s">
        <v>67</v>
      </c>
      <c r="D8" s="44" t="s">
        <v>60</v>
      </c>
      <c r="E8" s="45">
        <v>2360</v>
      </c>
      <c r="F8" s="43">
        <v>3800</v>
      </c>
      <c r="G8" s="43">
        <v>2800</v>
      </c>
      <c r="H8" s="41">
        <v>10</v>
      </c>
      <c r="I8" s="104">
        <v>2992.25</v>
      </c>
      <c r="J8" s="45">
        <v>2360</v>
      </c>
      <c r="K8" s="43">
        <f>H8*J8</f>
        <v>23600</v>
      </c>
    </row>
    <row r="9" spans="2:11" ht="21" customHeight="1" x14ac:dyDescent="0.25">
      <c r="B9" s="85" t="s">
        <v>58</v>
      </c>
      <c r="C9" s="86"/>
      <c r="D9" s="86"/>
      <c r="E9" s="86"/>
      <c r="F9" s="86"/>
      <c r="G9" s="86"/>
      <c r="H9" s="86"/>
      <c r="I9" s="86"/>
      <c r="J9" s="86"/>
      <c r="K9" s="43">
        <f>K8</f>
        <v>23600</v>
      </c>
    </row>
    <row r="10" spans="2:11" ht="29.25" customHeight="1" x14ac:dyDescent="0.25">
      <c r="B10" s="80" t="s">
        <v>65</v>
      </c>
      <c r="C10" s="81"/>
      <c r="D10" s="81"/>
      <c r="E10" s="81"/>
      <c r="F10" s="81"/>
      <c r="G10" s="81"/>
      <c r="H10" s="81"/>
      <c r="I10" s="81"/>
      <c r="J10" s="81"/>
      <c r="K10" s="81"/>
    </row>
  </sheetData>
  <mergeCells count="16">
    <mergeCell ref="B1:K1"/>
    <mergeCell ref="B2:K2"/>
    <mergeCell ref="B3:K3"/>
    <mergeCell ref="B4:B6"/>
    <mergeCell ref="C4:C6"/>
    <mergeCell ref="E5:E6"/>
    <mergeCell ref="F5:F6"/>
    <mergeCell ref="G5:G6"/>
    <mergeCell ref="K4:K6"/>
    <mergeCell ref="I4:I6"/>
    <mergeCell ref="B10:K10"/>
    <mergeCell ref="J4:J6"/>
    <mergeCell ref="B9:J9"/>
    <mergeCell ref="D4:D6"/>
    <mergeCell ref="E4:G4"/>
    <mergeCell ref="H4:H6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User191</cp:lastModifiedBy>
  <cp:lastPrinted>2026-05-26T16:28:05Z</cp:lastPrinted>
  <dcterms:modified xsi:type="dcterms:W3CDTF">2026-05-26T17:05:29Z</dcterms:modified>
</cp:coreProperties>
</file>