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7ACB737-660A-46F6-AEA6-2FA8BA16E3A5}" xr6:coauthVersionLast="36" xr6:coauthVersionMax="36" xr10:uidLastSave="{00000000-0000-0000-0000-000000000000}"/>
  <bookViews>
    <workbookView xWindow="0" yWindow="0" windowWidth="28800" windowHeight="11736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M13" i="2" l="1"/>
  <c r="N13" i="2" l="1"/>
  <c r="N14" i="2" s="1"/>
</calcChain>
</file>

<file path=xl/sharedStrings.xml><?xml version="1.0" encoding="utf-8"?>
<sst xmlns="http://schemas.openxmlformats.org/spreadsheetml/2006/main" count="38" uniqueCount="35">
  <si>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</si>
  <si>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</si>
  <si>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</si>
  <si>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</si>
  <si>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</si>
  <si>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</si>
  <si>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</si>
  <si>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</si>
  <si>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</si>
  <si>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</si>
  <si>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</si>
  <si>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</si>
  <si>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</si>
  <si>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</si>
  <si>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</si>
  <si>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</si>
  <si>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</si>
  <si>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</si>
  <si>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</si>
  <si>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</si>
  <si>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Цена из реестра контрактов руб.</t>
  </si>
  <si>
    <t>____________И.Н.Орловская</t>
  </si>
  <si>
    <t>шт</t>
  </si>
  <si>
    <t>Директор ГБОУ школа-интернат № 16</t>
  </si>
  <si>
    <t>Пушкинского района Санкт-Петербурга</t>
  </si>
  <si>
    <t>С.П. Герасимова</t>
  </si>
  <si>
    <t xml:space="preserve">Расчет-обоснование цены контракта, заключаемого с единственным поставщиком </t>
  </si>
  <si>
    <t>Расчет проверил заместитель директора  по АХЧ        __________________  М.В. Трофимова</t>
  </si>
  <si>
    <t>Многофункциональное устройство</t>
  </si>
  <si>
    <t>Расчет составил: специалист по закупкам                                    Т.А. Анохина</t>
  </si>
  <si>
    <t xml:space="preserve">Ценовое предложение №1  вх № 89 от 21.05.2026 </t>
  </si>
  <si>
    <t>Ценовое предложение №2               вх № 90 от 21.05.2026</t>
  </si>
  <si>
    <t>Ценовое предложение №3  вх № 91 от 21.05.2026</t>
  </si>
  <si>
    <t xml:space="preserve">  на поставку компьютерного оборудования (многофункциональное устройство) в 2026 году 
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</si>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</sst>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2" fontId="13" fillId="0" borderId="6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wrapText="1"/>
    </xf>
    <xf numFmtId="0" fontId="13" fillId="0" borderId="6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3" fillId="0" borderId="11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/>
    <xf numFmtId="4" fontId="6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15</xdr:row>
      <xdr:rowOff>0</xdr:rowOff>
    </xdr:from>
    <xdr:to>
      <xdr:col>1</xdr:col>
      <xdr:colOff>414529</xdr:colOff>
      <xdr:row>15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7"/>
  <sheetViews>
    <sheetView tabSelected="1" zoomScaleNormal="100" workbookViewId="0">
      <selection activeCell="O17" sqref="O17"/>
    </sheetView>
  </sheetViews>
  <sheetFormatPr defaultRowHeight="14.4" x14ac:dyDescent="0.3"/>
  <cols>
    <col min="1" max="1" width="4.109375" customWidth="1"/>
    <col min="2" max="2" width="34" customWidth="1"/>
    <col min="3" max="3" width="14.109375" customWidth="1"/>
    <col min="4" max="4" width="5.88671875" customWidth="1"/>
    <col min="5" max="5" width="6.5546875" customWidth="1"/>
    <col min="6" max="6" width="13.5546875" customWidth="1"/>
    <col min="7" max="7" width="15.5546875" customWidth="1"/>
    <col min="8" max="8" width="13.33203125" customWidth="1"/>
    <col min="9" max="9" width="8.33203125" customWidth="1"/>
    <col min="10" max="10" width="9.6640625" customWidth="1"/>
    <col min="11" max="11" width="10.44140625" customWidth="1"/>
    <col min="12" max="12" width="11" customWidth="1"/>
    <col min="13" max="13" width="11.5546875" customWidth="1"/>
    <col min="14" max="14" width="13.5546875" customWidth="1"/>
    <col min="15" max="16" width="9.109375" customWidth="1"/>
    <col min="17" max="17" width="12.33203125" customWidth="1"/>
  </cols>
  <sheetData>
    <row r="1" spans="1:17" x14ac:dyDescent="0.3">
      <c r="A1" s="8"/>
      <c r="B1" s="1" t="s">
        <v>0</v>
      </c>
      <c r="C1" s="2"/>
      <c r="D1" s="2"/>
      <c r="E1" s="8"/>
      <c r="F1" s="8"/>
      <c r="G1" s="8"/>
      <c r="H1" s="8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3">
      <c r="A2" s="8"/>
      <c r="B2" s="3" t="s">
        <v>2</v>
      </c>
      <c r="C2" s="2"/>
      <c r="D2" s="2"/>
      <c r="E2" s="8"/>
      <c r="F2" s="8"/>
      <c r="G2" s="8"/>
      <c r="H2" s="8"/>
      <c r="I2" s="4" t="s">
        <v>23</v>
      </c>
      <c r="J2" s="2"/>
      <c r="K2" s="2"/>
      <c r="L2" s="2"/>
      <c r="M2" s="2"/>
      <c r="N2" s="2"/>
      <c r="O2" s="2"/>
      <c r="P2" s="2"/>
      <c r="Q2" s="2"/>
    </row>
    <row r="3" spans="1:17" x14ac:dyDescent="0.3">
      <c r="A3" s="8"/>
      <c r="B3" s="3" t="s">
        <v>3</v>
      </c>
      <c r="C3" s="2"/>
      <c r="D3" s="2"/>
      <c r="E3" s="8"/>
      <c r="F3" s="8"/>
      <c r="G3" s="8"/>
      <c r="H3" s="8"/>
      <c r="I3" s="4" t="s">
        <v>24</v>
      </c>
      <c r="J3" s="2"/>
      <c r="K3" s="2"/>
      <c r="L3" s="25"/>
      <c r="M3" s="25"/>
      <c r="N3" s="25"/>
      <c r="O3" s="2"/>
      <c r="P3" s="2"/>
      <c r="Q3" s="2"/>
    </row>
    <row r="4" spans="1:17" x14ac:dyDescent="0.3">
      <c r="A4" s="8"/>
      <c r="B4" s="3" t="s">
        <v>4</v>
      </c>
      <c r="C4" s="2"/>
      <c r="D4" s="2"/>
      <c r="E4" s="8"/>
      <c r="F4" s="8"/>
      <c r="G4" s="8"/>
      <c r="H4" s="8"/>
      <c r="I4" s="4"/>
      <c r="J4" s="2"/>
      <c r="K4" s="2"/>
      <c r="L4" s="2"/>
      <c r="M4" s="2"/>
      <c r="N4" s="2"/>
      <c r="O4" s="2"/>
      <c r="P4" s="2"/>
      <c r="Q4" s="2"/>
    </row>
    <row r="5" spans="1:17" x14ac:dyDescent="0.3">
      <c r="A5" s="8"/>
      <c r="B5" s="3" t="s">
        <v>21</v>
      </c>
      <c r="C5" s="2"/>
      <c r="D5" s="2"/>
      <c r="E5" s="8"/>
      <c r="F5" s="8"/>
      <c r="G5" s="8"/>
      <c r="H5" s="8"/>
      <c r="I5" s="4" t="s">
        <v>18</v>
      </c>
      <c r="J5" s="2"/>
      <c r="K5" s="3" t="s">
        <v>25</v>
      </c>
      <c r="L5" s="2"/>
      <c r="M5" s="2"/>
      <c r="N5" s="2"/>
      <c r="O5" s="2"/>
      <c r="P5" s="2"/>
      <c r="Q5" s="2"/>
    </row>
    <row r="6" spans="1:17" ht="21.75" customHeight="1" x14ac:dyDescent="0.3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"/>
      <c r="P6" s="2"/>
      <c r="Q6" s="2"/>
    </row>
    <row r="7" spans="1:17" ht="33" customHeight="1" x14ac:dyDescent="0.3">
      <c r="A7" s="37" t="s">
        <v>33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11"/>
      <c r="P7" s="11"/>
      <c r="Q7" s="11"/>
    </row>
    <row r="8" spans="1:17" ht="14.4" customHeight="1" x14ac:dyDescent="0.3">
      <c r="A8" s="29" t="s">
        <v>5</v>
      </c>
      <c r="B8" s="30" t="s">
        <v>19</v>
      </c>
      <c r="C8" s="31" t="s">
        <v>9</v>
      </c>
      <c r="D8" s="31" t="s">
        <v>6</v>
      </c>
      <c r="E8" s="31" t="s">
        <v>7</v>
      </c>
      <c r="F8" s="44" t="s">
        <v>8</v>
      </c>
      <c r="G8" s="45"/>
      <c r="H8" s="45"/>
      <c r="I8" s="34" t="s">
        <v>10</v>
      </c>
      <c r="J8" s="34" t="s">
        <v>11</v>
      </c>
      <c r="K8" s="34" t="s">
        <v>20</v>
      </c>
      <c r="L8" s="34" t="s">
        <v>12</v>
      </c>
      <c r="M8" s="34" t="s">
        <v>16</v>
      </c>
      <c r="N8" s="34" t="s">
        <v>15</v>
      </c>
      <c r="O8" s="2"/>
      <c r="P8" s="2"/>
      <c r="Q8" s="2"/>
    </row>
    <row r="9" spans="1:17" ht="15" customHeight="1" x14ac:dyDescent="0.3">
      <c r="A9" s="29"/>
      <c r="B9" s="30"/>
      <c r="C9" s="32"/>
      <c r="D9" s="32"/>
      <c r="E9" s="32"/>
      <c r="F9" s="46"/>
      <c r="G9" s="47"/>
      <c r="H9" s="47"/>
      <c r="I9" s="35"/>
      <c r="J9" s="35"/>
      <c r="K9" s="35"/>
      <c r="L9" s="35"/>
      <c r="M9" s="35"/>
      <c r="N9" s="35"/>
      <c r="O9" s="2"/>
      <c r="P9" s="2"/>
      <c r="Q9" s="2"/>
    </row>
    <row r="10" spans="1:17" ht="14.4" customHeight="1" x14ac:dyDescent="0.3">
      <c r="A10" s="29"/>
      <c r="B10" s="30"/>
      <c r="C10" s="32"/>
      <c r="D10" s="32"/>
      <c r="E10" s="32"/>
      <c r="F10" s="38" t="s">
        <v>30</v>
      </c>
      <c r="G10" s="38" t="s">
        <v>31</v>
      </c>
      <c r="H10" s="38" t="s">
        <v>32</v>
      </c>
      <c r="I10" s="35"/>
      <c r="J10" s="35"/>
      <c r="K10" s="35"/>
      <c r="L10" s="35"/>
      <c r="M10" s="35"/>
      <c r="N10" s="35"/>
      <c r="O10" s="2"/>
      <c r="P10" s="2"/>
      <c r="Q10" s="2"/>
    </row>
    <row r="11" spans="1:17" ht="53.25" customHeight="1" x14ac:dyDescent="0.3">
      <c r="A11" s="29"/>
      <c r="B11" s="30"/>
      <c r="C11" s="33"/>
      <c r="D11" s="33"/>
      <c r="E11" s="33"/>
      <c r="F11" s="39"/>
      <c r="G11" s="39"/>
      <c r="H11" s="39"/>
      <c r="I11" s="36"/>
      <c r="J11" s="36"/>
      <c r="K11" s="36"/>
      <c r="L11" s="36"/>
      <c r="M11" s="36"/>
      <c r="N11" s="36"/>
      <c r="O11" s="2"/>
      <c r="P11" s="2"/>
      <c r="Q11" s="2"/>
    </row>
    <row r="12" spans="1:17" x14ac:dyDescent="0.3">
      <c r="A12" s="15">
        <v>1</v>
      </c>
      <c r="B12" s="16">
        <v>2</v>
      </c>
      <c r="C12" s="14">
        <v>3</v>
      </c>
      <c r="D12" s="18">
        <v>4</v>
      </c>
      <c r="E12" s="17">
        <v>5</v>
      </c>
      <c r="F12" s="12">
        <v>6</v>
      </c>
      <c r="G12" s="12">
        <v>7</v>
      </c>
      <c r="H12" s="12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</row>
    <row r="13" spans="1:17" ht="46.2" customHeight="1" thickBot="1" x14ac:dyDescent="0.35">
      <c r="A13" s="15">
        <v>1</v>
      </c>
      <c r="B13" s="22" t="s">
        <v>28</v>
      </c>
      <c r="C13" s="23" t="s">
        <v>17</v>
      </c>
      <c r="D13" s="16" t="s">
        <v>22</v>
      </c>
      <c r="E13" s="17">
        <v>12</v>
      </c>
      <c r="F13" s="27">
        <v>48195</v>
      </c>
      <c r="G13" s="27">
        <v>49450</v>
      </c>
      <c r="H13" s="27">
        <v>49990</v>
      </c>
      <c r="I13" s="27">
        <v>48195</v>
      </c>
      <c r="J13" s="24" t="s">
        <v>17</v>
      </c>
      <c r="K13" s="24" t="s">
        <v>17</v>
      </c>
      <c r="L13" s="24" t="s">
        <v>17</v>
      </c>
      <c r="M13" s="26">
        <f>I13</f>
        <v>48195</v>
      </c>
      <c r="N13" s="26">
        <f>M13*E13</f>
        <v>578340</v>
      </c>
    </row>
    <row r="14" spans="1:17" x14ac:dyDescent="0.3">
      <c r="A14" s="9"/>
      <c r="B14" s="5" t="s">
        <v>13</v>
      </c>
      <c r="C14" s="6"/>
      <c r="D14" s="19"/>
      <c r="E14" s="17"/>
      <c r="F14" s="10"/>
      <c r="G14" s="10"/>
      <c r="H14" s="10"/>
      <c r="I14" s="7"/>
      <c r="J14" s="7"/>
      <c r="K14" s="7"/>
      <c r="L14" s="7"/>
      <c r="M14" s="7"/>
      <c r="N14" s="26">
        <f>SUM(N13:N13)</f>
        <v>578340</v>
      </c>
    </row>
    <row r="15" spans="1:17" ht="49.8" customHeight="1" x14ac:dyDescent="0.3">
      <c r="A15" s="48" t="s">
        <v>34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1:17" ht="21.75" customHeight="1" x14ac:dyDescent="0.3">
      <c r="A16" s="40" t="s">
        <v>29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</row>
    <row r="17" spans="1:14" ht="21" customHeight="1" x14ac:dyDescent="0.3">
      <c r="A17" s="42" t="s">
        <v>27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</sheetData>
  <mergeCells count="20">
    <mergeCell ref="A16:N16"/>
    <mergeCell ref="A17:N17"/>
    <mergeCell ref="L8:L11"/>
    <mergeCell ref="F10:F11"/>
    <mergeCell ref="F8:H9"/>
    <mergeCell ref="A15:N15"/>
    <mergeCell ref="K8:K11"/>
    <mergeCell ref="G10:G11"/>
    <mergeCell ref="A6:N6"/>
    <mergeCell ref="A8:A11"/>
    <mergeCell ref="B8:B11"/>
    <mergeCell ref="C8:C11"/>
    <mergeCell ref="E8:E11"/>
    <mergeCell ref="I8:I11"/>
    <mergeCell ref="J8:J11"/>
    <mergeCell ref="A7:N7"/>
    <mergeCell ref="H10:H11"/>
    <mergeCell ref="M8:M11"/>
    <mergeCell ref="N8:N11"/>
    <mergeCell ref="D8:D11"/>
  </mergeCells>
  <pageMargins left="0.25" right="0.25" top="0.75" bottom="0.75" header="0.3" footer="0.3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1" t="s">
        <v>14</v>
      </c>
    </row>
    <row r="7" spans="1:1" ht="15.6" x14ac:dyDescent="0.3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2026-05-22T08:14:46Z</dcterms:modified>
</cp:coreProperties>
</file>