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У №37\2026\Закупки\Публички\Акарицидная обработка\"/>
    </mc:Choice>
  </mc:AlternateContent>
  <xr:revisionPtr revIDLastSave="0" documentId="13_ncr:1_{F468479C-F2B4-4AD2-BB7D-EFBCBD56C67A}" xr6:coauthVersionLast="47" xr6:coauthVersionMax="47" xr10:uidLastSave="{00000000-0000-0000-0000-000000000000}"/>
  <bookViews>
    <workbookView xWindow="-336" yWindow="660" windowWidth="15360" windowHeight="12360" xr2:uid="{00000000-000D-0000-FFFF-FFFF00000000}"/>
  </bookViews>
  <sheets>
    <sheet name="Расчет общий" sheetId="9" r:id="rId1"/>
  </sheets>
  <definedNames>
    <definedName name="_xlnm._FilterDatabase" localSheetId="0" hidden="1">'Расчет общий'!$A$3:$M$40</definedName>
    <definedName name="_xlnm.Print_Area" localSheetId="0">'Расчет общий'!$A$1:$M$16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9" l="1"/>
  <c r="J9" i="9" s="1"/>
  <c r="M9" i="9" s="1"/>
  <c r="K9" i="9"/>
  <c r="M10" i="9" l="1"/>
  <c r="L9" i="9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<sst xmlns="http://schemas.openxmlformats.org/spreadsheetml/2006/main" count="27" uniqueCount="27">
  <si>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</si>
  <si>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</si>
  <si>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</si>
  <si>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</si>
  <si>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</si>
  <si>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</si>
  <si>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Составил: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</si>
  <si>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</si>
  <si>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</si>
  <si>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</si>
  <si>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</si>
  <si>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</si>
  <si>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</si>
  <si>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</si>
  <si>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</si>
  <si>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</si>
  <si>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Заведующий</t>
  </si>
  <si>
    <t>Н.В.Обухова</t>
  </si>
  <si>
    <t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В соответствии с частью 5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исполнителей, осуществляющих оказание идентичных услуг, планируемых к закупке, или при их отсутствии однородных услуг. Получено 3 (три) ценовых предложений на запросы заказчика.</t>
  </si>
  <si>
    <t xml:space="preserve"> </t>
  </si>
  <si>
    <t>цена за ед., руб.</t>
  </si>
  <si>
    <t>* В целях экономии выделенного бюджетного финансирования и соблюдения принципа эффективности использования бюджетных средств, руководствуясь статьей 34 Бюджетного кодекса Российской Федерации, для расчета начальной (максимальной) цены контракта использована минимальная ценовая информация из полученных Заказчиком.</t>
  </si>
  <si>
    <t>ИЦИ №1 вх.№ 42 от 08.05.2026 г.</t>
  </si>
  <si>
    <t>ИЦИ №2  вх.№ 43 от 08.05.2026 г.</t>
  </si>
  <si>
    <t>ИЦИ №3  вх.№ 44 от 08.05.2026 г.</t>
  </si>
  <si>
    <t>м2</t>
  </si>
  <si>
    <t>Оказание услуг по акарицидной обработке открытых территорий по адресу: бульвар Александра Грина, д. 2, корп. 2, стр.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</si>
</sst>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1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6" fillId="0" borderId="8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6" fontId="2" fillId="0" borderId="0" xfId="0" applyNumberFormat="1" applyFont="1"/>
    <xf numFmtId="0" fontId="15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0" fontId="0" fillId="0" borderId="1" xfId="0" applyBorder="1"/>
    <xf numFmtId="0" fontId="2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4" fontId="18" fillId="0" borderId="11" xfId="0" applyNumberFormat="1" applyFont="1" applyBorder="1" applyAlignment="1">
      <alignment horizontal="center" vertical="center"/>
    </xf>
    <xf numFmtId="0" fontId="7" fillId="0" borderId="0" xfId="0" applyFont="1" applyAlignment="1">
      <alignment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4" fontId="20" fillId="0" borderId="10" xfId="0" applyNumberFormat="1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2" fontId="19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7" fillId="0" borderId="0" xfId="0" applyFont="1" applyAlignment="1">
      <alignment horizontal="justify"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6</xdr:row>
      <xdr:rowOff>352425</xdr:rowOff>
    </xdr:from>
    <xdr:to>
      <xdr:col>6</xdr:col>
      <xdr:colOff>561975</xdr:colOff>
      <xdr:row>6</xdr:row>
      <xdr:rowOff>685800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762500" y="280987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</xdr:colOff>
      <xdr:row>6</xdr:row>
      <xdr:rowOff>523875</xdr:rowOff>
    </xdr:from>
    <xdr:to>
      <xdr:col>10</xdr:col>
      <xdr:colOff>866775</xdr:colOff>
      <xdr:row>6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6</xdr:row>
      <xdr:rowOff>771525</xdr:rowOff>
    </xdr:from>
    <xdr:to>
      <xdr:col>11</xdr:col>
      <xdr:colOff>704850</xdr:colOff>
      <xdr:row>7</xdr:row>
      <xdr:rowOff>0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257175</xdr:colOff>
      <xdr:row>7</xdr:row>
      <xdr:rowOff>228600</xdr:rowOff>
    </xdr:from>
    <xdr:to>
      <xdr:col>9</xdr:col>
      <xdr:colOff>523875</xdr:colOff>
      <xdr:row>7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DF38"/>
  <sheetViews>
    <sheetView tabSelected="1" view="pageBreakPreview" topLeftCell="A7" zoomScale="95" zoomScaleNormal="95" zoomScaleSheetLayoutView="95" workbookViewId="0">
      <selection activeCell="G9" sqref="G9"/>
    </sheetView>
  </sheetViews>
  <sheetFormatPr defaultRowHeight="14.4" x14ac:dyDescent="0.3"/>
  <cols>
    <col min="1" max="1" width="3.5546875" customWidth="1"/>
    <col min="2" max="2" width="24" customWidth="1"/>
    <col min="3" max="3" width="8.33203125" customWidth="1"/>
    <col min="4" max="5" width="10" customWidth="1"/>
    <col min="6" max="6" width="9.88671875" customWidth="1"/>
    <col min="7" max="7" width="13.109375" customWidth="1"/>
    <col min="8" max="8" width="9.109375" customWidth="1"/>
    <col min="9" max="9" width="8.88671875" customWidth="1"/>
    <col min="10" max="10" width="10.5546875" customWidth="1"/>
    <col min="11" max="11" width="13.109375" customWidth="1"/>
    <col min="12" max="12" width="11.33203125" customWidth="1"/>
    <col min="13" max="13" width="11.88671875" style="19" customWidth="1"/>
  </cols>
  <sheetData>
    <row r="2" spans="1:110" ht="15.75" customHeight="1" x14ac:dyDescent="0.3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110" ht="17.25" customHeight="1" x14ac:dyDescent="0.3">
      <c r="A3" s="46" t="s">
        <v>15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10" ht="105.6" customHeight="1" x14ac:dyDescent="0.3">
      <c r="A4" s="47" t="s">
        <v>18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10" ht="7.8" customHeight="1" x14ac:dyDescent="0.3">
      <c r="A5" s="47" t="s">
        <v>19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20"/>
    </row>
    <row r="6" spans="1:110" s="24" customFormat="1" ht="69" customHeight="1" x14ac:dyDescent="0.3">
      <c r="A6" s="58" t="s">
        <v>0</v>
      </c>
      <c r="B6" s="50" t="s">
        <v>3</v>
      </c>
      <c r="C6" s="18"/>
      <c r="D6" s="52" t="s">
        <v>5</v>
      </c>
      <c r="E6" s="52"/>
      <c r="F6" s="52"/>
      <c r="G6" s="53"/>
      <c r="H6" s="50" t="s">
        <v>4</v>
      </c>
      <c r="I6" s="50" t="s">
        <v>13</v>
      </c>
      <c r="J6" s="57" t="s">
        <v>2</v>
      </c>
      <c r="K6" s="57"/>
      <c r="L6" s="57"/>
      <c r="M6" s="48" t="s">
        <v>7</v>
      </c>
    </row>
    <row r="7" spans="1:110" s="24" customFormat="1" ht="87" customHeight="1" x14ac:dyDescent="0.3">
      <c r="A7" s="59"/>
      <c r="B7" s="51"/>
      <c r="C7" s="22"/>
      <c r="D7" s="21" t="s">
        <v>22</v>
      </c>
      <c r="E7" s="21" t="s">
        <v>23</v>
      </c>
      <c r="F7" s="21" t="s">
        <v>24</v>
      </c>
      <c r="G7" s="25"/>
      <c r="H7" s="56"/>
      <c r="I7" s="56"/>
      <c r="J7" s="5" t="s">
        <v>20</v>
      </c>
      <c r="K7" s="6" t="s">
        <v>1</v>
      </c>
      <c r="L7" s="7" t="s">
        <v>14</v>
      </c>
      <c r="M7" s="49"/>
    </row>
    <row r="8" spans="1:110" ht="52.8" x14ac:dyDescent="0.3">
      <c r="A8" s="26">
        <v>1</v>
      </c>
      <c r="B8" s="26">
        <v>2</v>
      </c>
      <c r="C8" s="26"/>
      <c r="D8" s="26">
        <v>3</v>
      </c>
      <c r="E8" s="26">
        <v>4</v>
      </c>
      <c r="F8" s="26">
        <v>5</v>
      </c>
      <c r="G8" s="26" t="s">
        <v>9</v>
      </c>
      <c r="H8" s="26">
        <v>7</v>
      </c>
      <c r="I8" s="26" t="s">
        <v>10</v>
      </c>
      <c r="J8" s="26" t="s">
        <v>11</v>
      </c>
      <c r="K8" s="27">
        <v>10</v>
      </c>
      <c r="L8" s="26">
        <v>11</v>
      </c>
      <c r="M8" s="30" t="s">
        <v>12</v>
      </c>
    </row>
    <row r="9" spans="1:110" s="29" customFormat="1" ht="67.2" customHeight="1" x14ac:dyDescent="0.3">
      <c r="A9" s="45">
        <v>1</v>
      </c>
      <c r="B9" s="28" t="s">
        <v>26</v>
      </c>
      <c r="C9" s="45" t="s">
        <v>25</v>
      </c>
      <c r="D9" s="32">
        <v>5.5</v>
      </c>
      <c r="E9" s="33">
        <v>5</v>
      </c>
      <c r="F9" s="33">
        <v>6</v>
      </c>
      <c r="G9" s="34">
        <f t="shared" ref="G9" si="0">SUM(D9:F9)</f>
        <v>16.5</v>
      </c>
      <c r="H9" s="43">
        <v>3256</v>
      </c>
      <c r="I9" s="35">
        <v>3</v>
      </c>
      <c r="J9" s="44">
        <f>SMALL(D9:G9,1)</f>
        <v>5</v>
      </c>
      <c r="K9" s="34">
        <f>STDEV(D9:F9)</f>
        <v>0.5</v>
      </c>
      <c r="L9" s="36">
        <f>K9/J9</f>
        <v>0.1</v>
      </c>
      <c r="M9" s="37">
        <f>H9*J9</f>
        <v>16280</v>
      </c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</row>
    <row r="10" spans="1:110" ht="14.25" customHeight="1" x14ac:dyDescent="0.3">
      <c r="A10" s="8"/>
      <c r="B10" s="38"/>
      <c r="C10" s="38"/>
      <c r="D10" s="39"/>
      <c r="E10" s="39"/>
      <c r="F10" s="39"/>
      <c r="G10" s="40"/>
      <c r="H10" s="15"/>
      <c r="I10" s="31"/>
      <c r="J10" s="40"/>
      <c r="K10" s="40"/>
      <c r="L10" s="41" t="s">
        <v>8</v>
      </c>
      <c r="M10" s="42">
        <f>SUM(M9:M9)</f>
        <v>16280</v>
      </c>
    </row>
    <row r="11" spans="1:110" ht="24" customHeight="1" x14ac:dyDescent="0.3">
      <c r="A11" s="10"/>
      <c r="B11" s="61" t="s">
        <v>21</v>
      </c>
      <c r="C11" s="62"/>
      <c r="D11" s="62"/>
      <c r="E11" s="62"/>
      <c r="F11" s="62"/>
      <c r="G11" s="62"/>
      <c r="H11" s="62"/>
      <c r="I11" s="62"/>
      <c r="J11" s="62"/>
      <c r="K11" s="62"/>
      <c r="L11" s="2"/>
    </row>
    <row r="12" spans="1:110" x14ac:dyDescent="0.3">
      <c r="A12" s="10"/>
      <c r="B12" s="3" t="s">
        <v>6</v>
      </c>
      <c r="C12" s="3"/>
      <c r="D12" s="3" t="s">
        <v>16</v>
      </c>
      <c r="E12" s="3"/>
      <c r="F12" s="3" t="s">
        <v>17</v>
      </c>
      <c r="G12" s="3"/>
      <c r="H12" s="3"/>
      <c r="I12" s="9"/>
      <c r="J12" s="1"/>
      <c r="K12" s="1"/>
      <c r="L12" s="2"/>
    </row>
    <row r="13" spans="1:110" x14ac:dyDescent="0.3">
      <c r="A13" s="3"/>
      <c r="J13" s="3"/>
      <c r="K13" s="3"/>
      <c r="L13" s="11"/>
    </row>
    <row r="14" spans="1:110" x14ac:dyDescent="0.3">
      <c r="B14" s="60"/>
      <c r="C14" s="60"/>
      <c r="D14" s="60"/>
      <c r="E14" s="60"/>
      <c r="F14" s="4"/>
      <c r="G14" s="4"/>
      <c r="H14" s="23"/>
      <c r="I14" s="13"/>
      <c r="J14" s="4"/>
      <c r="K14" s="4"/>
    </row>
    <row r="15" spans="1:110" x14ac:dyDescent="0.3">
      <c r="A15" s="12"/>
      <c r="B15" s="60"/>
      <c r="C15" s="60"/>
      <c r="D15" s="60"/>
      <c r="E15" s="60"/>
      <c r="F15" s="4"/>
      <c r="G15" s="4"/>
      <c r="H15" s="23"/>
      <c r="I15" s="13"/>
      <c r="J15" s="4"/>
      <c r="K15" s="4"/>
      <c r="L15" s="3"/>
    </row>
    <row r="16" spans="1:110" x14ac:dyDescent="0.3">
      <c r="A16" s="12"/>
      <c r="I16" s="3"/>
      <c r="J16" s="3"/>
      <c r="K16" s="3"/>
      <c r="L16" s="3"/>
    </row>
    <row r="17" spans="1:12" x14ac:dyDescent="0.3">
      <c r="A17" s="12"/>
      <c r="I17" s="3"/>
      <c r="J17" s="3"/>
      <c r="K17" s="3"/>
      <c r="L17" s="3"/>
    </row>
    <row r="18" spans="1:12" x14ac:dyDescent="0.3">
      <c r="A18" s="15"/>
      <c r="B18" s="16"/>
      <c r="C18" s="16"/>
      <c r="D18" s="55"/>
      <c r="E18" s="55"/>
      <c r="F18" s="55"/>
    </row>
    <row r="26" spans="1:12" x14ac:dyDescent="0.3">
      <c r="F26" s="17"/>
    </row>
    <row r="27" spans="1:12" x14ac:dyDescent="0.3">
      <c r="F27" s="17"/>
    </row>
    <row r="28" spans="1:12" x14ac:dyDescent="0.3">
      <c r="F28" s="17"/>
    </row>
    <row r="29" spans="1:12" x14ac:dyDescent="0.3">
      <c r="F29" s="17"/>
    </row>
    <row r="30" spans="1:12" x14ac:dyDescent="0.3">
      <c r="F30" s="17"/>
    </row>
    <row r="31" spans="1:12" x14ac:dyDescent="0.3">
      <c r="F31" s="17"/>
    </row>
    <row r="32" spans="1:12" x14ac:dyDescent="0.3">
      <c r="F32" s="17"/>
    </row>
    <row r="33" spans="6:7" x14ac:dyDescent="0.3">
      <c r="F33" s="17"/>
    </row>
    <row r="34" spans="6:7" x14ac:dyDescent="0.3">
      <c r="F34" s="17"/>
    </row>
    <row r="35" spans="6:7" x14ac:dyDescent="0.3">
      <c r="F35" s="17"/>
    </row>
    <row r="36" spans="6:7" x14ac:dyDescent="0.3">
      <c r="F36" s="17"/>
    </row>
    <row r="37" spans="6:7" x14ac:dyDescent="0.3">
      <c r="F37" s="17"/>
    </row>
    <row r="38" spans="6:7" x14ac:dyDescent="0.3">
      <c r="G38" s="14"/>
    </row>
  </sheetData>
  <mergeCells count="15">
    <mergeCell ref="D18:F18"/>
    <mergeCell ref="H6:H7"/>
    <mergeCell ref="I6:I7"/>
    <mergeCell ref="J6:L6"/>
    <mergeCell ref="A5:L5"/>
    <mergeCell ref="A6:A7"/>
    <mergeCell ref="B14:E14"/>
    <mergeCell ref="B15:E15"/>
    <mergeCell ref="B11:K11"/>
    <mergeCell ref="A2:M2"/>
    <mergeCell ref="A3:M3"/>
    <mergeCell ref="M6:M7"/>
    <mergeCell ref="B6:B7"/>
    <mergeCell ref="D6:G6"/>
    <mergeCell ref="A4:M4"/>
  </mergeCells>
  <printOptions horizontalCentered="1"/>
  <pageMargins left="0" right="0" top="0.39370078740157483" bottom="0.39370078740157483" header="0" footer="0"/>
  <pageSetup paperSize="9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2023-08-11T10:21:34Z</cp:lastPrinted>
  <dcterms:created xsi:type="dcterms:W3CDTF">2011-08-15T06:57:36Z</dcterms:created>
  <dcterms:modified xsi:type="dcterms:W3CDTF">2026-05-18T08:43:49Z</dcterms:modified>
</cp:coreProperties>
</file>