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2260" windowHeight="12645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calcChain.xml><?xml version="1.0" encoding="utf-8"?>
<calcChain xmlns="http://schemas.openxmlformats.org/spreadsheetml/2006/main">
  <c r="AB9" i="1" l="1"/>
</calcChain>
</file>

<file path=xl/sharedStrings.xml><?xml version="1.0" encoding="utf-8"?>
<sst xmlns="http://schemas.openxmlformats.org/spreadsheetml/2006/main" count="64" uniqueCount="47">
  <si>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</si>
  <si>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</si>
  <si>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>№</t>
  </si>
  <si>
    <t>Наименование товара, услуги (работы)</t>
  </si>
  <si>
    <t>ОКПД2/КТРУ</t>
  </si>
  <si>
    <t>Кол-во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</si>
  <si>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</si>
  <si>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</si>
  <si>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</si>
  <si>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</si>
  <si>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</si>
  <si>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</si>
  <si>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</si>
  <si>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</si>
  <si>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</si>
  <si>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</si>
  <si>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</si>
  <si>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</si>
  <si>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</si>
  <si>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</si>
  <si>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</si>
  <si>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</si>
  <si>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</si>
  <si>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</si>
  <si>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</si>
  <si>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</si>
  <si>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</si>
  <si>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</si>
  <si>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</si>
  <si>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</si>
  <si>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</si>
  <si>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шт</t>
  </si>
  <si>
    <t>Работник контрактной службы/контрактный управляющий: СПБ ГБУЗ "ГП № 22"</t>
  </si>
  <si>
    <t>Ед. из.</t>
  </si>
  <si>
    <t xml:space="preserve">Расчет НМЦК (рын) произведен по формуле:
V - количество (объем) закупаемого товара; n - количество значений, используемых в расчете; i - номер источника ценовой информации; Цi - цена единицы товара                            </t>
  </si>
  <si>
    <t>Минимальная цена (руб.)</t>
  </si>
  <si>
    <t xml:space="preserve">специалист по закупкам </t>
  </si>
  <si>
    <t>/ Родина М.А.</t>
  </si>
  <si>
    <t>31.01.10.000-00000001</t>
  </si>
  <si>
    <t xml:space="preserve">1. В настоящей закупке установлено ограничение закупок иностранных товаров, в соответствии с Постановлением Правительства РФ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ПП РФ № 1875) 
2. В целях получения ценовой информации в отношении предполагаемого к поставке товара для определения НМЦК:
- в соответствии с ПП РФ № 1875 заказчиком был проведен поиск субъектов деятельности в сфере промышленности, информация о которых включена в Государственную информационную систему промышленности (ГИСП) 20.04.2026 был направлен запрос на предоставление ценой информации потенциальным поставщикам зарегистрированным в ГИСП, ответов на запрос не поступило.
- Заказчиком отправлены запросы цен потенциальным поставщикам из реестра контрактов (исх. № б/н от 22.04.2026), поступило два предложения .
</t>
  </si>
  <si>
    <t xml:space="preserve">Стойка регистрации (ресепшн) </t>
  </si>
  <si>
    <t>Поставщик 1 Вх. 296 от 18.05.2026</t>
  </si>
  <si>
    <t>Поставщик 2 Вх. 295 от 18.05.2026</t>
  </si>
  <si>
    <t>Поставщик 3 Вх.297 от 18.05.2026</t>
  </si>
  <si>
    <t>На основании проведенного анализа рынка и расчетов, НМЦК составляет: 179 500,00  рублей.</t>
  </si>
  <si>
    <t>Дата подготовки обоснования НМЦК: 25.05.2026</t>
  </si>
  <si>
    <t xml:space="preserve">185600,00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</si>
</sst>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60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2" fontId="1" fillId="0" borderId="0" xfId="0" applyNumberFormat="1" applyFont="1" applyFill="1" applyBorder="1"/>
    <xf numFmtId="2" fontId="2" fillId="0" borderId="0" xfId="0" applyNumberFormat="1" applyFont="1" applyFill="1" applyBorder="1"/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4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2" fontId="4" fillId="0" borderId="14" xfId="0" applyNumberFormat="1" applyFont="1" applyFill="1" applyBorder="1" applyAlignment="1">
      <alignment horizontal="center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2" fontId="1" fillId="0" borderId="14" xfId="0" applyNumberFormat="1" applyFont="1" applyFill="1" applyBorder="1" applyAlignment="1">
      <alignment horizontal="center" vertical="center"/>
    </xf>
    <xf numFmtId="49" fontId="4" fillId="0" borderId="14" xfId="0" applyNumberFormat="1" applyFont="1" applyFill="1" applyBorder="1" applyAlignment="1">
      <alignment vertical="top" wrapText="1"/>
    </xf>
    <xf numFmtId="2" fontId="1" fillId="0" borderId="14" xfId="0" applyNumberFormat="1" applyFont="1" applyFill="1" applyBorder="1" applyAlignment="1">
      <alignment vertical="top"/>
    </xf>
    <xf numFmtId="0" fontId="4" fillId="0" borderId="14" xfId="0" applyFont="1" applyFill="1" applyBorder="1" applyAlignment="1">
      <alignment horizontal="center" vertical="center" wrapText="1"/>
    </xf>
    <xf numFmtId="2" fontId="2" fillId="0" borderId="14" xfId="0" applyNumberFormat="1" applyFont="1" applyFill="1" applyBorder="1"/>
    <xf numFmtId="0" fontId="4" fillId="0" borderId="12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2" fontId="4" fillId="0" borderId="14" xfId="0" applyNumberFormat="1" applyFont="1" applyFill="1" applyBorder="1" applyAlignment="1">
      <alignment horizontal="center" vertical="top" wrapText="1"/>
    </xf>
    <xf numFmtId="0" fontId="4" fillId="0" borderId="14" xfId="0" applyNumberFormat="1" applyFont="1" applyFill="1" applyBorder="1" applyAlignment="1">
      <alignment horizontal="center" vertical="center" wrapText="1"/>
    </xf>
    <xf numFmtId="164" fontId="4" fillId="0" borderId="14" xfId="0" applyNumberFormat="1" applyFont="1" applyFill="1" applyBorder="1" applyAlignment="1">
      <alignment horizontal="center" vertical="top" wrapText="1"/>
    </xf>
    <xf numFmtId="2" fontId="11" fillId="0" borderId="14" xfId="0" applyNumberFormat="1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/>
    </xf>
    <xf numFmtId="0" fontId="4" fillId="0" borderId="13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wrapText="1"/>
    </xf>
    <xf numFmtId="0" fontId="8" fillId="0" borderId="9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2" fontId="4" fillId="0" borderId="14" xfId="0" applyNumberFormat="1" applyFont="1" applyFill="1" applyBorder="1" applyAlignment="1">
      <alignment horizontal="center" vertical="center" wrapText="1"/>
    </xf>
    <xf numFmtId="2" fontId="11" fillId="0" borderId="14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4" fontId="0" fillId="0" borderId="15" xfId="0" applyNumberFormat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4</xdr:row>
      <xdr:rowOff>182245</xdr:rowOff>
    </xdr:from>
    <xdr:to>
      <xdr:col>3</xdr:col>
      <xdr:colOff>23495</xdr:colOff>
      <xdr:row>4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219075</xdr:colOff>
      <xdr:row>6</xdr:row>
      <xdr:rowOff>85725</xdr:rowOff>
    </xdr:from>
    <xdr:to>
      <xdr:col>27</xdr:col>
      <xdr:colOff>1600835</xdr:colOff>
      <xdr:row>7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24</xdr:col>
      <xdr:colOff>123825</xdr:colOff>
      <xdr:row>6</xdr:row>
      <xdr:rowOff>76200</xdr:rowOff>
    </xdr:from>
    <xdr:to>
      <xdr:col>24</xdr:col>
      <xdr:colOff>1190625</xdr:colOff>
      <xdr:row>7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25</xdr:col>
      <xdr:colOff>180976</xdr:colOff>
      <xdr:row>6</xdr:row>
      <xdr:rowOff>152399</xdr:rowOff>
    </xdr:from>
    <xdr:to>
      <xdr:col>25</xdr:col>
      <xdr:colOff>1362076</xdr:colOff>
      <xdr:row>7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24</xdr:col>
      <xdr:colOff>123825</xdr:colOff>
      <xdr:row>6</xdr:row>
      <xdr:rowOff>76200</xdr:rowOff>
    </xdr:from>
    <xdr:to>
      <xdr:col>24</xdr:col>
      <xdr:colOff>1190625</xdr:colOff>
      <xdr:row>7</xdr:row>
      <xdr:rowOff>30480</xdr:rowOff>
    </xdr:to>
    <xdr:pic>
      <xdr:nvPicPr>
        <xdr:cNvPr id="10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9525" y="4667250"/>
          <a:ext cx="1066800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25</xdr:col>
      <xdr:colOff>180976</xdr:colOff>
      <xdr:row>6</xdr:row>
      <xdr:rowOff>152399</xdr:rowOff>
    </xdr:from>
    <xdr:to>
      <xdr:col>25</xdr:col>
      <xdr:colOff>1009651</xdr:colOff>
      <xdr:row>7</xdr:row>
      <xdr:rowOff>37464</xdr:rowOff>
    </xdr:to>
    <xdr:pic>
      <xdr:nvPicPr>
        <xdr:cNvPr id="11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868276" y="4743449"/>
          <a:ext cx="1181100" cy="45656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219075</xdr:colOff>
      <xdr:row>6</xdr:row>
      <xdr:rowOff>85725</xdr:rowOff>
    </xdr:from>
    <xdr:to>
      <xdr:col>27</xdr:col>
      <xdr:colOff>610235</xdr:colOff>
      <xdr:row>6</xdr:row>
      <xdr:rowOff>233045</xdr:rowOff>
    </xdr:to>
    <xdr:pic>
      <xdr:nvPicPr>
        <xdr:cNvPr id="12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49550" y="4676775"/>
          <a:ext cx="138176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24</xdr:col>
      <xdr:colOff>123825</xdr:colOff>
      <xdr:row>6</xdr:row>
      <xdr:rowOff>76200</xdr:rowOff>
    </xdr:from>
    <xdr:to>
      <xdr:col>24</xdr:col>
      <xdr:colOff>1009650</xdr:colOff>
      <xdr:row>6</xdr:row>
      <xdr:rowOff>220980</xdr:rowOff>
    </xdr:to>
    <xdr:pic>
      <xdr:nvPicPr>
        <xdr:cNvPr id="13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9525" y="4667250"/>
          <a:ext cx="1066800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25</xdr:col>
      <xdr:colOff>180976</xdr:colOff>
      <xdr:row>6</xdr:row>
      <xdr:rowOff>152399</xdr:rowOff>
    </xdr:from>
    <xdr:to>
      <xdr:col>25</xdr:col>
      <xdr:colOff>1362076</xdr:colOff>
      <xdr:row>6</xdr:row>
      <xdr:rowOff>227964</xdr:rowOff>
    </xdr:to>
    <xdr:pic>
      <xdr:nvPicPr>
        <xdr:cNvPr id="14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868276" y="4743449"/>
          <a:ext cx="1181100" cy="45656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24</xdr:col>
      <xdr:colOff>123825</xdr:colOff>
      <xdr:row>6</xdr:row>
      <xdr:rowOff>76200</xdr:rowOff>
    </xdr:from>
    <xdr:to>
      <xdr:col>24</xdr:col>
      <xdr:colOff>1009650</xdr:colOff>
      <xdr:row>6</xdr:row>
      <xdr:rowOff>220980</xdr:rowOff>
    </xdr:to>
    <xdr:pic>
      <xdr:nvPicPr>
        <xdr:cNvPr id="15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9525" y="4667250"/>
          <a:ext cx="1066800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25</xdr:col>
      <xdr:colOff>180976</xdr:colOff>
      <xdr:row>6</xdr:row>
      <xdr:rowOff>152399</xdr:rowOff>
    </xdr:from>
    <xdr:to>
      <xdr:col>25</xdr:col>
      <xdr:colOff>1362076</xdr:colOff>
      <xdr:row>6</xdr:row>
      <xdr:rowOff>227964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868276" y="4743449"/>
          <a:ext cx="118110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1"/>
  <sheetViews>
    <sheetView tabSelected="1" workbookViewId="0">
      <selection activeCell="Y8" sqref="Y8:Z8"/>
    </sheetView>
  </sheetViews>
  <sheetFormatPr defaultColWidth="9" defaultRowHeight="15" x14ac:dyDescent="0.25"/>
  <cols>
    <col min="1" max="1" width="7.85546875" style="2" customWidth="1"/>
    <col min="2" max="2" width="11.5703125" style="2" customWidth="1"/>
    <col min="3" max="3" width="10.42578125" style="2" customWidth="1"/>
    <col min="4" max="4" width="17.7109375" style="2" customWidth="1"/>
    <col min="5" max="5" width="8.42578125" style="2" customWidth="1"/>
    <col min="6" max="6" width="8.140625" style="2" customWidth="1"/>
    <col min="7" max="7" width="15.7109375" style="4" customWidth="1"/>
    <col min="8" max="8" width="14.140625" style="4" customWidth="1"/>
    <col min="9" max="9" width="16.140625" style="4" customWidth="1"/>
    <col min="10" max="23" width="22" style="4" hidden="1" customWidth="1"/>
    <col min="24" max="24" width="14" style="4" hidden="1" customWidth="1"/>
    <col min="25" max="25" width="20.5703125" style="4" customWidth="1"/>
    <col min="26" max="26" width="23" style="4" customWidth="1"/>
    <col min="27" max="27" width="15.140625" style="4" customWidth="1"/>
    <col min="28" max="28" width="28.5703125" style="2" customWidth="1"/>
    <col min="29" max="29" width="18.42578125" style="2" customWidth="1"/>
    <col min="30" max="1023" width="9.140625" style="2" customWidth="1"/>
    <col min="1024" max="16384" width="9" style="2"/>
  </cols>
  <sheetData>
    <row r="1" spans="1:28" ht="36" customHeight="1" x14ac:dyDescent="0.3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ht="24.75" customHeight="1" x14ac:dyDescent="0.25">
      <c r="A2" s="51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2"/>
    </row>
    <row r="3" spans="1:28" ht="42" customHeight="1" x14ac:dyDescent="0.25">
      <c r="A3" s="54" t="s">
        <v>29</v>
      </c>
      <c r="B3" s="54"/>
      <c r="C3" s="55" t="s">
        <v>30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</row>
    <row r="4" spans="1:28" ht="19.5" customHeight="1" x14ac:dyDescent="0.25">
      <c r="A4" s="45" t="s">
        <v>28</v>
      </c>
      <c r="B4" s="46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47"/>
    </row>
    <row r="5" spans="1:28" ht="81" customHeight="1" x14ac:dyDescent="0.25">
      <c r="A5" s="57" t="s">
        <v>34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</row>
    <row r="6" spans="1:28" ht="30" customHeight="1" x14ac:dyDescent="0.25">
      <c r="A6" s="34" t="s">
        <v>2</v>
      </c>
      <c r="B6" s="34" t="s">
        <v>3</v>
      </c>
      <c r="C6" s="34"/>
      <c r="D6" s="49" t="s">
        <v>4</v>
      </c>
      <c r="E6" s="34" t="s">
        <v>33</v>
      </c>
      <c r="F6" s="49" t="s">
        <v>5</v>
      </c>
      <c r="G6" s="15" t="s">
        <v>41</v>
      </c>
      <c r="H6" s="15" t="s">
        <v>42</v>
      </c>
      <c r="I6" s="15" t="s">
        <v>43</v>
      </c>
      <c r="J6" s="15" t="s">
        <v>6</v>
      </c>
      <c r="K6" s="15" t="s">
        <v>7</v>
      </c>
      <c r="L6" s="15" t="s">
        <v>8</v>
      </c>
      <c r="M6" s="15" t="s">
        <v>9</v>
      </c>
      <c r="N6" s="15" t="s">
        <v>10</v>
      </c>
      <c r="O6" s="15" t="s">
        <v>11</v>
      </c>
      <c r="P6" s="15" t="s">
        <v>12</v>
      </c>
      <c r="Q6" s="15" t="s">
        <v>13</v>
      </c>
      <c r="R6" s="15" t="s">
        <v>14</v>
      </c>
      <c r="S6" s="15" t="s">
        <v>15</v>
      </c>
      <c r="T6" s="15" t="s">
        <v>16</v>
      </c>
      <c r="U6" s="15" t="s">
        <v>17</v>
      </c>
      <c r="V6" s="15" t="s">
        <v>18</v>
      </c>
      <c r="W6" s="15" t="s">
        <v>19</v>
      </c>
      <c r="X6" s="15" t="s">
        <v>20</v>
      </c>
      <c r="Y6" s="16" t="s">
        <v>21</v>
      </c>
      <c r="Z6" s="16" t="s">
        <v>22</v>
      </c>
      <c r="AA6" s="50" t="s">
        <v>35</v>
      </c>
      <c r="AB6" s="17" t="s">
        <v>23</v>
      </c>
    </row>
    <row r="7" spans="1:28" ht="45" customHeight="1" thickBot="1" x14ac:dyDescent="0.3">
      <c r="A7" s="34"/>
      <c r="B7" s="34"/>
      <c r="C7" s="34"/>
      <c r="D7" s="49"/>
      <c r="E7" s="34"/>
      <c r="F7" s="49"/>
      <c r="G7" s="15" t="s">
        <v>24</v>
      </c>
      <c r="H7" s="15" t="s">
        <v>24</v>
      </c>
      <c r="I7" s="15" t="s">
        <v>24</v>
      </c>
      <c r="J7" s="15" t="s">
        <v>24</v>
      </c>
      <c r="K7" s="15" t="s">
        <v>24</v>
      </c>
      <c r="L7" s="15" t="s">
        <v>24</v>
      </c>
      <c r="M7" s="15" t="s">
        <v>24</v>
      </c>
      <c r="N7" s="15" t="s">
        <v>24</v>
      </c>
      <c r="O7" s="15" t="s">
        <v>24</v>
      </c>
      <c r="P7" s="15" t="s">
        <v>24</v>
      </c>
      <c r="Q7" s="15" t="s">
        <v>24</v>
      </c>
      <c r="R7" s="15" t="s">
        <v>24</v>
      </c>
      <c r="S7" s="15" t="s">
        <v>24</v>
      </c>
      <c r="T7" s="15" t="s">
        <v>24</v>
      </c>
      <c r="U7" s="15" t="s">
        <v>24</v>
      </c>
      <c r="V7" s="15" t="s">
        <v>24</v>
      </c>
      <c r="W7" s="15" t="s">
        <v>24</v>
      </c>
      <c r="X7" s="15" t="s">
        <v>24</v>
      </c>
      <c r="Y7" s="18"/>
      <c r="Z7" s="18"/>
      <c r="AA7" s="50"/>
      <c r="AB7" s="19"/>
    </row>
    <row r="8" spans="1:28" ht="45" customHeight="1" thickTop="1" thickBot="1" x14ac:dyDescent="0.3">
      <c r="A8" s="20">
        <v>1</v>
      </c>
      <c r="B8" s="51" t="s">
        <v>40</v>
      </c>
      <c r="C8" s="52"/>
      <c r="D8" s="14" t="s">
        <v>38</v>
      </c>
      <c r="E8" s="20" t="s">
        <v>31</v>
      </c>
      <c r="F8" s="25">
        <v>1</v>
      </c>
      <c r="G8" s="58">
        <v>179500</v>
      </c>
      <c r="H8" s="58">
        <v>190000</v>
      </c>
      <c r="I8" s="58" t="s">
        <v>46</v>
      </c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59">
        <v>5267.83</v>
      </c>
      <c r="Z8" s="59">
        <v>2.85</v>
      </c>
      <c r="AA8" s="27">
        <v>179500</v>
      </c>
      <c r="AB8" s="27">
        <v>179500</v>
      </c>
    </row>
    <row r="9" spans="1:28" ht="15.75" thickTop="1" x14ac:dyDescent="0.25">
      <c r="A9" s="39"/>
      <c r="B9" s="40"/>
      <c r="C9" s="40"/>
      <c r="D9" s="40"/>
      <c r="E9" s="40"/>
      <c r="F9" s="40"/>
      <c r="G9" s="24"/>
      <c r="H9" s="24"/>
      <c r="I9" s="24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3"/>
      <c r="Z9" s="21"/>
      <c r="AA9" s="20" t="s">
        <v>25</v>
      </c>
      <c r="AB9" s="15">
        <f>SUM(AB8:AB8)</f>
        <v>179500</v>
      </c>
    </row>
    <row r="10" spans="1:28" ht="21.75" customHeight="1" x14ac:dyDescent="0.25">
      <c r="A10" s="34" t="s">
        <v>44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</row>
    <row r="11" spans="1:28" ht="15" customHeight="1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</row>
    <row r="12" spans="1:28" ht="15" customHeight="1" x14ac:dyDescent="0.2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</row>
    <row r="13" spans="1:28" ht="80.25" customHeight="1" x14ac:dyDescent="0.25">
      <c r="A13" s="37" t="s">
        <v>39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</row>
    <row r="14" spans="1:28" ht="14.25" customHeight="1" x14ac:dyDescent="0.25">
      <c r="A14" s="48" t="s">
        <v>45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</row>
    <row r="15" spans="1:28" ht="15.75" thickBot="1" x14ac:dyDescent="0.3">
      <c r="A15" s="1"/>
      <c r="B15" s="1"/>
      <c r="C15" s="1"/>
      <c r="D15" s="1"/>
      <c r="E15" s="1"/>
      <c r="F15" s="1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8" ht="15.75" thickBot="1" x14ac:dyDescent="0.3">
      <c r="A16" s="41" t="s">
        <v>32</v>
      </c>
      <c r="B16" s="42"/>
      <c r="C16" s="42"/>
      <c r="D16" s="42"/>
      <c r="E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25">
      <c r="A17" s="43" t="s">
        <v>36</v>
      </c>
      <c r="B17" s="44"/>
      <c r="C17" s="44"/>
      <c r="D17" s="44"/>
      <c r="E17" s="6"/>
      <c r="F17" s="7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5.75" thickBot="1" x14ac:dyDescent="0.3">
      <c r="A18" s="28" t="s">
        <v>26</v>
      </c>
      <c r="B18" s="29"/>
      <c r="C18" s="29"/>
      <c r="D18" s="29"/>
      <c r="E18" s="8"/>
      <c r="F18" s="7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25">
      <c r="A19" s="30" t="s">
        <v>37</v>
      </c>
      <c r="B19" s="31"/>
      <c r="C19" s="31"/>
      <c r="D19" s="31"/>
      <c r="E19" s="9"/>
      <c r="F19" s="7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6.5" thickBot="1" x14ac:dyDescent="0.3">
      <c r="A20" s="32" t="s">
        <v>27</v>
      </c>
      <c r="B20" s="33"/>
      <c r="C20" s="33"/>
      <c r="D20" s="33"/>
      <c r="E20" s="10"/>
      <c r="F20" s="11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2"/>
      <c r="Z20" s="2"/>
      <c r="AA20" s="2"/>
    </row>
    <row r="21" spans="1:27" ht="15.75" x14ac:dyDescent="0.25">
      <c r="A21" s="13"/>
      <c r="B21" s="13"/>
      <c r="C21" s="13"/>
      <c r="D21" s="13"/>
      <c r="E21" s="13"/>
      <c r="F21" s="11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2"/>
      <c r="Z21" s="2"/>
      <c r="AA21" s="2"/>
    </row>
  </sheetData>
  <mergeCells count="24">
    <mergeCell ref="A1:AB1"/>
    <mergeCell ref="A3:B3"/>
    <mergeCell ref="C3:AB3"/>
    <mergeCell ref="A2:AB2"/>
    <mergeCell ref="A5:AB5"/>
    <mergeCell ref="A9:F9"/>
    <mergeCell ref="A16:D16"/>
    <mergeCell ref="A17:D17"/>
    <mergeCell ref="A4:AB4"/>
    <mergeCell ref="A14:AB14"/>
    <mergeCell ref="A6:A7"/>
    <mergeCell ref="B6:C7"/>
    <mergeCell ref="D6:D7"/>
    <mergeCell ref="E6:E7"/>
    <mergeCell ref="F6:F7"/>
    <mergeCell ref="AA6:AA7"/>
    <mergeCell ref="B8:C8"/>
    <mergeCell ref="A18:D18"/>
    <mergeCell ref="A19:D19"/>
    <mergeCell ref="A20:D20"/>
    <mergeCell ref="A10:AB10"/>
    <mergeCell ref="A11:AB11"/>
    <mergeCell ref="A12:AB12"/>
    <mergeCell ref="A13:AB13"/>
  </mergeCells>
  <pageMargins left="0.17" right="0.17" top="0.54" bottom="0.74803149606299213" header="0.31496062992125984" footer="0.31496062992125984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2026-05-25T12:42:47Z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