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6" i="2" l="1"/>
  <c r="P17" i="2" l="1"/>
  <c r="P21" i="2"/>
  <c r="P20" i="2"/>
  <c r="P19" i="2"/>
  <c r="P18" i="2"/>
  <c r="P23" i="2"/>
  <c r="P22" i="2"/>
  <c r="P25" i="2" l="1"/>
  <c r="P24" i="2" l="1"/>
</calcChain>
</file>

<file path=xl/sharedStrings.xml><?xml version="1.0" encoding="utf-8"?>
<sst xmlns="http://schemas.openxmlformats.org/spreadsheetml/2006/main" count="84" uniqueCount="52">
  <si>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</si>
  <si>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</si>
  <si>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</si>
  <si>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</si>
  <si>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</si>
  <si>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</si>
  <si>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</si>
  <si>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из реестра товаров руб.</t>
  </si>
  <si>
    <t>Цена из распоряж КГЗ №100-р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</si>
  <si>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</si>
  <si>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</si>
  <si>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</si>
  <si>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</si>
  <si>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</si>
  <si>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Директор ГБОУ школа № 297</t>
  </si>
  <si>
    <t xml:space="preserve">Пушкинского района 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</si>
  <si>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</si>
  <si>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</si>
  <si>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________________ Т.А. Михайлова</t>
  </si>
  <si>
    <t>Наименование услуг</t>
  </si>
  <si>
    <t>Расчет составил: контрактный управляющий _________________________ Янковская М.А.</t>
  </si>
  <si>
    <t xml:space="preserve">Ценовое предложение </t>
  </si>
  <si>
    <t xml:space="preserve">Ценовое предложение 
</t>
  </si>
  <si>
    <t>____________И.Н. Орловская</t>
  </si>
  <si>
    <t xml:space="preserve">Начальник отдела образования </t>
  </si>
  <si>
    <t>Наименьшая цена за ед. из столбцов             с 6-15             руб.</t>
  </si>
  <si>
    <t>«___» ___________ 2026 г.</t>
  </si>
  <si>
    <t>«____»___________ 2026 г.</t>
  </si>
  <si>
    <t>ОКПД2/ККН</t>
  </si>
  <si>
    <t>шт</t>
  </si>
  <si>
    <t>Цена за ед. услуги, с учетом НДС, руб.</t>
  </si>
  <si>
    <t>Наименьшая цена за ед. услуги, с учетом НДС, руб.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</si>
  <si>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</si>
  <si>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Корзина для бумаг, сетка, 10л</t>
  </si>
  <si>
    <t>22.22.13.000</t>
  </si>
  <si>
    <t>Рукоятка для флаундера 140 см синяя</t>
  </si>
  <si>
    <t>32.91.11.000-022</t>
  </si>
  <si>
    <t>Рукоятка для флаундера 140 см красная</t>
  </si>
  <si>
    <t>Рукоятка для флаундера 140 см зеленая</t>
  </si>
  <si>
    <t>Метла сорго с черенком</t>
  </si>
  <si>
    <t>32.91.11.000-017</t>
  </si>
  <si>
    <t>Совок дворницкий, длинная ручка</t>
  </si>
  <si>
    <t>25.99.29.190</t>
  </si>
  <si>
    <t>МОП 50 см (насадка для швабр), петля</t>
  </si>
  <si>
    <t>13.92.29.110-091</t>
  </si>
  <si>
    <t>Флаундер 50 см</t>
  </si>
  <si>
    <t>Флаундер 40 см</t>
  </si>
  <si>
    <t>22.29.29.190</t>
  </si>
  <si>
    <t xml:space="preserve">Ценовое предложение № КП-26-05-21.1 от 21.05.26
</t>
  </si>
  <si>
    <t xml:space="preserve">Ценовое предложение № КП-26-05-21.2 от 21.05.26
</t>
  </si>
  <si>
    <t xml:space="preserve">Ценовое предложение № КП-26-05-21.3 от 21.05.26
</t>
  </si>
  <si>
    <t>поставка хозяйственных товаров для нужд ГБОУ школа №297 Пушкинского района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</si>
</sst>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0" fillId="0" borderId="0"/>
    <xf numFmtId="0" fontId="19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16" fillId="0" borderId="0" xfId="0" applyFont="1"/>
    <xf numFmtId="0" fontId="3" fillId="0" borderId="0" xfId="0" applyFont="1" applyBorder="1" applyAlignment="1">
      <alignment horizontal="left" vertical="center" wrapText="1"/>
    </xf>
    <xf numFmtId="0" fontId="7" fillId="0" borderId="0" xfId="0" applyFont="1"/>
    <xf numFmtId="0" fontId="8" fillId="0" borderId="0" xfId="0" applyFont="1"/>
    <xf numFmtId="0" fontId="17" fillId="0" borderId="0" xfId="0" applyFont="1"/>
    <xf numFmtId="0" fontId="3" fillId="0" borderId="0" xfId="0" applyFont="1"/>
    <xf numFmtId="0" fontId="18" fillId="0" borderId="0" xfId="0" applyFont="1"/>
    <xf numFmtId="0" fontId="4" fillId="0" borderId="1" xfId="0" applyFont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1" fillId="0" borderId="17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/>
    <xf numFmtId="0" fontId="11" fillId="0" borderId="5" xfId="0" applyFont="1" applyBorder="1" applyAlignment="1">
      <alignment horizontal="center" wrapText="1"/>
    </xf>
    <xf numFmtId="0" fontId="9" fillId="0" borderId="5" xfId="0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6" xfId="0" applyFont="1" applyBorder="1" applyAlignment="1">
      <alignment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wrapText="1"/>
    </xf>
    <xf numFmtId="0" fontId="9" fillId="0" borderId="0" xfId="2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28</xdr:row>
      <xdr:rowOff>0</xdr:rowOff>
    </xdr:from>
    <xdr:to>
      <xdr:col>1</xdr:col>
      <xdr:colOff>414529</xdr:colOff>
      <xdr:row>28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zoomScaleNormal="100" workbookViewId="0">
      <selection activeCell="A27" sqref="A27:P27"/>
    </sheetView>
  </sheetViews>
  <sheetFormatPr defaultRowHeight="15" x14ac:dyDescent="0.25"/>
  <cols>
    <col min="1" max="1" width="4.140625" customWidth="1"/>
    <col min="2" max="2" width="31.140625" customWidth="1"/>
    <col min="3" max="3" width="15" customWidth="1"/>
    <col min="4" max="4" width="6.28515625" customWidth="1"/>
    <col min="5" max="5" width="5.140625" customWidth="1"/>
    <col min="6" max="8" width="10.7109375" customWidth="1"/>
    <col min="9" max="9" width="7.42578125" customWidth="1"/>
    <col min="10" max="10" width="7.85546875" customWidth="1"/>
    <col min="11" max="11" width="12.140625" customWidth="1"/>
    <col min="12" max="12" width="8.42578125" customWidth="1"/>
    <col min="13" max="13" width="9.7109375" customWidth="1"/>
    <col min="14" max="14" width="9.42578125" customWidth="1"/>
    <col min="15" max="16" width="11.5703125" customWidth="1"/>
    <col min="17" max="17" width="1.85546875" customWidth="1"/>
    <col min="18" max="18" width="9.140625" customWidth="1"/>
    <col min="19" max="19" width="12.28515625" customWidth="1"/>
  </cols>
  <sheetData>
    <row r="1" spans="1:19" s="18" customFormat="1" ht="15.75" x14ac:dyDescent="0.25">
      <c r="A1" s="15"/>
      <c r="B1" s="16" t="s">
        <v>0</v>
      </c>
      <c r="C1" s="16"/>
      <c r="D1" s="17"/>
      <c r="E1" s="15"/>
      <c r="F1" s="15"/>
      <c r="G1" s="15"/>
      <c r="H1" s="15"/>
      <c r="I1" s="15"/>
      <c r="J1" s="15"/>
      <c r="K1" s="16" t="s">
        <v>1</v>
      </c>
      <c r="L1" s="17"/>
      <c r="M1" s="17"/>
      <c r="N1" s="17"/>
      <c r="O1" s="17"/>
      <c r="P1" s="17"/>
      <c r="Q1" s="17"/>
      <c r="R1" s="17"/>
      <c r="S1" s="17"/>
    </row>
    <row r="2" spans="1:19" s="18" customFormat="1" ht="15.75" x14ac:dyDescent="0.25">
      <c r="A2" s="15"/>
      <c r="B2" s="19" t="s">
        <v>24</v>
      </c>
      <c r="C2" s="19"/>
      <c r="D2" s="17"/>
      <c r="E2" s="15"/>
      <c r="F2" s="15"/>
      <c r="G2" s="15"/>
      <c r="H2" s="15"/>
      <c r="I2" s="15"/>
      <c r="J2" s="15"/>
      <c r="K2" s="20" t="s">
        <v>14</v>
      </c>
      <c r="L2" s="17"/>
      <c r="M2" s="17"/>
      <c r="N2" s="17"/>
      <c r="O2" s="17"/>
      <c r="P2" s="17"/>
      <c r="Q2" s="17"/>
      <c r="R2" s="17"/>
      <c r="S2" s="17"/>
    </row>
    <row r="3" spans="1:19" s="18" customFormat="1" ht="15.75" x14ac:dyDescent="0.25">
      <c r="A3" s="15"/>
      <c r="B3" s="19" t="s">
        <v>2</v>
      </c>
      <c r="C3" s="19"/>
      <c r="D3" s="17"/>
      <c r="E3" s="15"/>
      <c r="F3" s="15"/>
      <c r="G3" s="15"/>
      <c r="H3" s="15"/>
      <c r="I3" s="15"/>
      <c r="J3" s="15"/>
      <c r="K3" s="20" t="s">
        <v>15</v>
      </c>
      <c r="L3" s="17"/>
      <c r="M3" s="17"/>
      <c r="N3" s="17"/>
      <c r="O3" s="17"/>
      <c r="P3" s="17"/>
      <c r="Q3" s="17"/>
      <c r="R3" s="17"/>
      <c r="S3" s="17"/>
    </row>
    <row r="4" spans="1:19" s="18" customFormat="1" ht="15.75" x14ac:dyDescent="0.25">
      <c r="A4" s="15"/>
      <c r="B4" s="19" t="s">
        <v>3</v>
      </c>
      <c r="C4" s="19"/>
      <c r="D4" s="17"/>
      <c r="E4" s="15"/>
      <c r="F4" s="15"/>
      <c r="G4" s="15"/>
      <c r="H4" s="15"/>
      <c r="I4" s="15"/>
      <c r="J4" s="15"/>
      <c r="K4" s="20"/>
      <c r="L4" s="17"/>
      <c r="M4" s="17"/>
      <c r="N4" s="17"/>
      <c r="O4" s="17"/>
      <c r="P4" s="17"/>
      <c r="Q4" s="17"/>
      <c r="R4" s="17"/>
      <c r="S4" s="17"/>
    </row>
    <row r="5" spans="1:19" s="18" customFormat="1" ht="15.75" x14ac:dyDescent="0.25">
      <c r="A5" s="15"/>
      <c r="B5" s="19" t="s">
        <v>23</v>
      </c>
      <c r="C5" s="19"/>
      <c r="D5" s="17"/>
      <c r="E5" s="15"/>
      <c r="F5" s="15"/>
      <c r="G5" s="15"/>
      <c r="H5" s="15"/>
      <c r="I5" s="15"/>
      <c r="J5" s="15"/>
      <c r="K5" s="20" t="s">
        <v>18</v>
      </c>
      <c r="L5" s="17"/>
      <c r="M5" s="17"/>
      <c r="N5" s="17"/>
      <c r="O5" s="17"/>
      <c r="P5" s="17"/>
      <c r="Q5" s="17"/>
      <c r="R5" s="17"/>
      <c r="S5" s="17"/>
    </row>
    <row r="6" spans="1:19" s="18" customFormat="1" ht="15.75" x14ac:dyDescent="0.25">
      <c r="A6" s="15"/>
      <c r="B6" s="19" t="s">
        <v>26</v>
      </c>
      <c r="C6" s="19"/>
      <c r="D6" s="17"/>
      <c r="E6" s="15"/>
      <c r="F6" s="15"/>
      <c r="G6" s="15"/>
      <c r="H6" s="15"/>
      <c r="I6" s="15"/>
      <c r="J6" s="15"/>
      <c r="K6" s="20" t="s">
        <v>27</v>
      </c>
      <c r="L6" s="17"/>
      <c r="M6" s="17"/>
      <c r="N6" s="17"/>
      <c r="O6" s="17"/>
      <c r="P6" s="17"/>
      <c r="Q6" s="17"/>
      <c r="R6" s="17"/>
      <c r="S6" s="17"/>
    </row>
    <row r="7" spans="1:19" x14ac:dyDescent="0.25">
      <c r="A7" s="2"/>
      <c r="B7" s="2"/>
      <c r="C7" s="3"/>
      <c r="D7" s="3"/>
      <c r="E7" s="2"/>
      <c r="F7" s="2"/>
      <c r="G7" s="3"/>
      <c r="H7" s="3"/>
      <c r="I7" s="2"/>
      <c r="J7" s="2"/>
      <c r="K7" s="2"/>
      <c r="L7" s="2"/>
      <c r="M7" s="3"/>
      <c r="N7" s="2"/>
      <c r="O7" s="3"/>
      <c r="P7" s="3"/>
      <c r="Q7" s="1"/>
      <c r="R7" s="1"/>
      <c r="S7" s="1"/>
    </row>
    <row r="8" spans="1:19" x14ac:dyDescent="0.25">
      <c r="A8" s="43" t="s">
        <v>16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1"/>
      <c r="R8" s="1"/>
      <c r="S8" s="1"/>
    </row>
    <row r="9" spans="1:19" ht="24.75" customHeight="1" x14ac:dyDescent="0.25">
      <c r="A9" s="65" t="s">
        <v>17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1"/>
      <c r="R9" s="1"/>
      <c r="S9" s="1"/>
    </row>
    <row r="10" spans="1:19" ht="26.25" customHeight="1" x14ac:dyDescent="0.25">
      <c r="A10" s="71" t="s">
        <v>51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4"/>
      <c r="R10" s="4"/>
      <c r="S10" s="4"/>
    </row>
    <row r="11" spans="1:19" hidden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4.45" customHeight="1" x14ac:dyDescent="0.25">
      <c r="A12" s="66" t="s">
        <v>4</v>
      </c>
      <c r="B12" s="69" t="s">
        <v>19</v>
      </c>
      <c r="C12" s="21"/>
      <c r="D12" s="66" t="s">
        <v>5</v>
      </c>
      <c r="E12" s="66" t="s">
        <v>6</v>
      </c>
      <c r="F12" s="55" t="s">
        <v>30</v>
      </c>
      <c r="G12" s="56"/>
      <c r="H12" s="56"/>
      <c r="I12" s="56"/>
      <c r="J12" s="57"/>
      <c r="K12" s="48" t="s">
        <v>31</v>
      </c>
      <c r="L12" s="48" t="s">
        <v>7</v>
      </c>
      <c r="M12" s="48" t="s">
        <v>11</v>
      </c>
      <c r="N12" s="48" t="s">
        <v>8</v>
      </c>
      <c r="O12" s="48" t="s">
        <v>25</v>
      </c>
      <c r="P12" s="48" t="s">
        <v>13</v>
      </c>
      <c r="Q12" s="1"/>
      <c r="R12" s="1"/>
      <c r="S12" s="1"/>
    </row>
    <row r="13" spans="1:19" ht="15" customHeight="1" x14ac:dyDescent="0.25">
      <c r="A13" s="67"/>
      <c r="B13" s="69"/>
      <c r="C13" s="67" t="s">
        <v>28</v>
      </c>
      <c r="D13" s="67"/>
      <c r="E13" s="67"/>
      <c r="F13" s="58"/>
      <c r="G13" s="59"/>
      <c r="H13" s="59"/>
      <c r="I13" s="59"/>
      <c r="J13" s="60"/>
      <c r="K13" s="49"/>
      <c r="L13" s="49"/>
      <c r="M13" s="49"/>
      <c r="N13" s="49"/>
      <c r="O13" s="49"/>
      <c r="P13" s="49"/>
      <c r="Q13" s="1"/>
      <c r="R13" s="1"/>
      <c r="S13" s="1"/>
    </row>
    <row r="14" spans="1:19" ht="14.45" customHeight="1" x14ac:dyDescent="0.25">
      <c r="A14" s="67"/>
      <c r="B14" s="69"/>
      <c r="C14" s="67"/>
      <c r="D14" s="67"/>
      <c r="E14" s="67"/>
      <c r="F14" s="51" t="s">
        <v>48</v>
      </c>
      <c r="G14" s="51" t="s">
        <v>49</v>
      </c>
      <c r="H14" s="51" t="s">
        <v>50</v>
      </c>
      <c r="I14" s="53" t="s">
        <v>21</v>
      </c>
      <c r="J14" s="53" t="s">
        <v>22</v>
      </c>
      <c r="K14" s="49"/>
      <c r="L14" s="49"/>
      <c r="M14" s="49"/>
      <c r="N14" s="49"/>
      <c r="O14" s="49"/>
      <c r="P14" s="49"/>
      <c r="Q14" s="1"/>
      <c r="R14" s="1"/>
      <c r="S14" s="1"/>
    </row>
    <row r="15" spans="1:19" ht="72.75" customHeight="1" x14ac:dyDescent="0.25">
      <c r="A15" s="68"/>
      <c r="B15" s="69"/>
      <c r="C15" s="68"/>
      <c r="D15" s="68"/>
      <c r="E15" s="68"/>
      <c r="F15" s="52"/>
      <c r="G15" s="52"/>
      <c r="H15" s="52"/>
      <c r="I15" s="54"/>
      <c r="J15" s="54"/>
      <c r="K15" s="50"/>
      <c r="L15" s="50"/>
      <c r="M15" s="50"/>
      <c r="N15" s="50"/>
      <c r="O15" s="50"/>
      <c r="P15" s="50"/>
      <c r="Q15" s="1"/>
      <c r="R15" s="1"/>
      <c r="S15" s="1"/>
    </row>
    <row r="16" spans="1:19" x14ac:dyDescent="0.25">
      <c r="A16" s="8">
        <v>1</v>
      </c>
      <c r="B16" s="9">
        <v>2</v>
      </c>
      <c r="C16" s="9"/>
      <c r="D16" s="11">
        <v>4</v>
      </c>
      <c r="E16" s="10">
        <v>5</v>
      </c>
      <c r="F16" s="5">
        <v>6</v>
      </c>
      <c r="G16" s="5">
        <v>7</v>
      </c>
      <c r="H16" s="5">
        <v>8</v>
      </c>
      <c r="I16" s="6">
        <v>9</v>
      </c>
      <c r="J16" s="5">
        <v>10</v>
      </c>
      <c r="K16" s="7">
        <v>11</v>
      </c>
      <c r="L16" s="7">
        <v>13</v>
      </c>
      <c r="M16" s="7">
        <v>14</v>
      </c>
      <c r="N16" s="7">
        <v>15</v>
      </c>
      <c r="O16" s="7">
        <v>16</v>
      </c>
      <c r="P16" s="7">
        <v>17</v>
      </c>
    </row>
    <row r="17" spans="1:17" s="29" customFormat="1" ht="15.75" customHeight="1" x14ac:dyDescent="0.2">
      <c r="A17" s="24">
        <v>1</v>
      </c>
      <c r="B17" s="25" t="s">
        <v>33</v>
      </c>
      <c r="C17" s="42" t="s">
        <v>34</v>
      </c>
      <c r="D17" s="26" t="s">
        <v>29</v>
      </c>
      <c r="E17" s="26">
        <v>10</v>
      </c>
      <c r="F17" s="39">
        <v>222</v>
      </c>
      <c r="G17" s="27">
        <v>209</v>
      </c>
      <c r="H17" s="27">
        <v>215</v>
      </c>
      <c r="I17" s="28">
        <v>0</v>
      </c>
      <c r="J17" s="28">
        <v>0</v>
      </c>
      <c r="K17" s="27">
        <v>209</v>
      </c>
      <c r="L17" s="27" t="s">
        <v>12</v>
      </c>
      <c r="M17" s="27" t="s">
        <v>12</v>
      </c>
      <c r="N17" s="27" t="s">
        <v>12</v>
      </c>
      <c r="O17" s="27">
        <v>209</v>
      </c>
      <c r="P17" s="23">
        <f>E17*O17</f>
        <v>2090</v>
      </c>
    </row>
    <row r="18" spans="1:17" s="29" customFormat="1" ht="12.75" customHeight="1" x14ac:dyDescent="0.2">
      <c r="A18" s="24">
        <v>2</v>
      </c>
      <c r="B18" s="25" t="s">
        <v>35</v>
      </c>
      <c r="C18" s="41" t="s">
        <v>36</v>
      </c>
      <c r="D18" s="26" t="s">
        <v>29</v>
      </c>
      <c r="E18" s="26">
        <v>5</v>
      </c>
      <c r="F18" s="39">
        <v>430</v>
      </c>
      <c r="G18" s="27">
        <v>399</v>
      </c>
      <c r="H18" s="27">
        <v>405</v>
      </c>
      <c r="I18" s="28">
        <v>0</v>
      </c>
      <c r="J18" s="28">
        <v>0</v>
      </c>
      <c r="K18" s="27">
        <v>399</v>
      </c>
      <c r="L18" s="27" t="s">
        <v>12</v>
      </c>
      <c r="M18" s="27" t="s">
        <v>12</v>
      </c>
      <c r="N18" s="27">
        <v>597.64</v>
      </c>
      <c r="O18" s="27">
        <v>399</v>
      </c>
      <c r="P18" s="23">
        <f>E18*O18</f>
        <v>1995</v>
      </c>
    </row>
    <row r="19" spans="1:17" s="37" customFormat="1" ht="13.5" customHeight="1" x14ac:dyDescent="0.2">
      <c r="A19" s="31">
        <v>3</v>
      </c>
      <c r="B19" s="25" t="s">
        <v>37</v>
      </c>
      <c r="C19" s="41" t="s">
        <v>36</v>
      </c>
      <c r="D19" s="34" t="s">
        <v>29</v>
      </c>
      <c r="E19" s="34">
        <v>5</v>
      </c>
      <c r="F19" s="40">
        <v>411</v>
      </c>
      <c r="G19" s="35">
        <v>366</v>
      </c>
      <c r="H19" s="35">
        <v>390</v>
      </c>
      <c r="I19" s="36">
        <v>0</v>
      </c>
      <c r="J19" s="36">
        <v>0</v>
      </c>
      <c r="K19" s="35">
        <v>366</v>
      </c>
      <c r="L19" s="27" t="s">
        <v>12</v>
      </c>
      <c r="M19" s="27" t="s">
        <v>12</v>
      </c>
      <c r="N19" s="27">
        <v>597.64</v>
      </c>
      <c r="O19" s="35">
        <v>366</v>
      </c>
      <c r="P19" s="23">
        <f>O19*E19</f>
        <v>1830</v>
      </c>
    </row>
    <row r="20" spans="1:17" s="29" customFormat="1" ht="15.75" customHeight="1" x14ac:dyDescent="0.2">
      <c r="A20" s="24">
        <v>4</v>
      </c>
      <c r="B20" s="25" t="s">
        <v>38</v>
      </c>
      <c r="C20" s="41" t="s">
        <v>36</v>
      </c>
      <c r="D20" s="26" t="s">
        <v>29</v>
      </c>
      <c r="E20" s="26">
        <v>5</v>
      </c>
      <c r="F20" s="39">
        <v>411</v>
      </c>
      <c r="G20" s="27">
        <v>366</v>
      </c>
      <c r="H20" s="27">
        <v>390</v>
      </c>
      <c r="I20" s="28">
        <v>0</v>
      </c>
      <c r="J20" s="28">
        <v>0</v>
      </c>
      <c r="K20" s="27">
        <v>366</v>
      </c>
      <c r="L20" s="27" t="s">
        <v>12</v>
      </c>
      <c r="M20" s="27" t="s">
        <v>12</v>
      </c>
      <c r="N20" s="27">
        <v>597.64</v>
      </c>
      <c r="O20" s="27">
        <v>366</v>
      </c>
      <c r="P20" s="22">
        <f>E20*O20</f>
        <v>1830</v>
      </c>
    </row>
    <row r="21" spans="1:17" s="37" customFormat="1" ht="11.25" customHeight="1" x14ac:dyDescent="0.2">
      <c r="A21" s="31">
        <v>5</v>
      </c>
      <c r="B21" s="32" t="s">
        <v>39</v>
      </c>
      <c r="C21" s="33" t="s">
        <v>40</v>
      </c>
      <c r="D21" s="34" t="s">
        <v>29</v>
      </c>
      <c r="E21" s="34">
        <v>5</v>
      </c>
      <c r="F21" s="40">
        <v>438</v>
      </c>
      <c r="G21" s="35">
        <v>425</v>
      </c>
      <c r="H21" s="35">
        <v>450</v>
      </c>
      <c r="I21" s="36">
        <v>0</v>
      </c>
      <c r="J21" s="36">
        <v>0</v>
      </c>
      <c r="K21" s="35">
        <v>425</v>
      </c>
      <c r="L21" s="27" t="s">
        <v>12</v>
      </c>
      <c r="M21" s="27" t="s">
        <v>12</v>
      </c>
      <c r="N21" s="27">
        <v>583.26</v>
      </c>
      <c r="O21" s="35">
        <v>425</v>
      </c>
      <c r="P21" s="23">
        <f>O21*E21</f>
        <v>2125</v>
      </c>
    </row>
    <row r="22" spans="1:17" s="29" customFormat="1" ht="11.25" customHeight="1" x14ac:dyDescent="0.2">
      <c r="A22" s="24">
        <v>6</v>
      </c>
      <c r="B22" s="38" t="s">
        <v>41</v>
      </c>
      <c r="C22" s="30" t="s">
        <v>42</v>
      </c>
      <c r="D22" s="26" t="s">
        <v>29</v>
      </c>
      <c r="E22" s="26">
        <v>3</v>
      </c>
      <c r="F22" s="39">
        <v>877</v>
      </c>
      <c r="G22" s="27">
        <v>836</v>
      </c>
      <c r="H22" s="27">
        <v>850</v>
      </c>
      <c r="I22" s="28">
        <v>0</v>
      </c>
      <c r="J22" s="28">
        <v>0</v>
      </c>
      <c r="K22" s="27">
        <v>836</v>
      </c>
      <c r="L22" s="27" t="s">
        <v>12</v>
      </c>
      <c r="M22" s="27" t="s">
        <v>12</v>
      </c>
      <c r="N22" s="27" t="s">
        <v>12</v>
      </c>
      <c r="O22" s="27">
        <v>836</v>
      </c>
      <c r="P22" s="22">
        <f>E22*O22</f>
        <v>2508</v>
      </c>
    </row>
    <row r="23" spans="1:17" s="37" customFormat="1" ht="14.25" customHeight="1" x14ac:dyDescent="0.2">
      <c r="A23" s="31">
        <v>7</v>
      </c>
      <c r="B23" s="32" t="s">
        <v>43</v>
      </c>
      <c r="C23" s="33" t="s">
        <v>44</v>
      </c>
      <c r="D23" s="34" t="s">
        <v>29</v>
      </c>
      <c r="E23" s="34">
        <v>10</v>
      </c>
      <c r="F23" s="40">
        <v>277</v>
      </c>
      <c r="G23" s="35">
        <v>229</v>
      </c>
      <c r="H23" s="35">
        <v>250</v>
      </c>
      <c r="I23" s="36">
        <v>0</v>
      </c>
      <c r="J23" s="36">
        <v>0</v>
      </c>
      <c r="K23" s="35">
        <v>229</v>
      </c>
      <c r="L23" s="27" t="s">
        <v>12</v>
      </c>
      <c r="M23" s="27" t="s">
        <v>12</v>
      </c>
      <c r="N23" s="27">
        <v>368.45</v>
      </c>
      <c r="O23" s="35">
        <v>229</v>
      </c>
      <c r="P23" s="23">
        <f>O23*E23</f>
        <v>2290</v>
      </c>
    </row>
    <row r="24" spans="1:17" s="29" customFormat="1" ht="14.25" customHeight="1" x14ac:dyDescent="0.2">
      <c r="A24" s="24">
        <v>8</v>
      </c>
      <c r="B24" s="38" t="s">
        <v>45</v>
      </c>
      <c r="C24" s="30" t="s">
        <v>47</v>
      </c>
      <c r="D24" s="26" t="s">
        <v>29</v>
      </c>
      <c r="E24" s="26">
        <v>2</v>
      </c>
      <c r="F24" s="39">
        <v>710</v>
      </c>
      <c r="G24" s="27">
        <v>657</v>
      </c>
      <c r="H24" s="27">
        <v>680</v>
      </c>
      <c r="I24" s="28">
        <v>0</v>
      </c>
      <c r="J24" s="28">
        <v>0</v>
      </c>
      <c r="K24" s="27">
        <v>657</v>
      </c>
      <c r="L24" s="27" t="s">
        <v>12</v>
      </c>
      <c r="M24" s="27" t="s">
        <v>12</v>
      </c>
      <c r="N24" s="27" t="s">
        <v>12</v>
      </c>
      <c r="O24" s="27">
        <v>657</v>
      </c>
      <c r="P24" s="22">
        <f>E24*O24</f>
        <v>1314</v>
      </c>
    </row>
    <row r="25" spans="1:17" s="37" customFormat="1" ht="15" customHeight="1" x14ac:dyDescent="0.2">
      <c r="A25" s="31">
        <v>9</v>
      </c>
      <c r="B25" s="32" t="s">
        <v>46</v>
      </c>
      <c r="C25" s="33" t="s">
        <v>47</v>
      </c>
      <c r="D25" s="34" t="s">
        <v>29</v>
      </c>
      <c r="E25" s="34">
        <v>1</v>
      </c>
      <c r="F25" s="40">
        <v>685</v>
      </c>
      <c r="G25" s="35">
        <v>629</v>
      </c>
      <c r="H25" s="35">
        <v>666</v>
      </c>
      <c r="I25" s="36">
        <v>0</v>
      </c>
      <c r="J25" s="36">
        <v>0</v>
      </c>
      <c r="K25" s="35">
        <v>629</v>
      </c>
      <c r="L25" s="27" t="s">
        <v>12</v>
      </c>
      <c r="M25" s="27" t="s">
        <v>12</v>
      </c>
      <c r="N25" s="27" t="s">
        <v>12</v>
      </c>
      <c r="O25" s="35">
        <v>629</v>
      </c>
      <c r="P25" s="23">
        <f>O25*E25</f>
        <v>629</v>
      </c>
    </row>
    <row r="26" spans="1:17" s="14" customFormat="1" x14ac:dyDescent="0.25">
      <c r="A26" s="13"/>
      <c r="B26" s="62" t="s">
        <v>10</v>
      </c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4"/>
      <c r="P26" s="12">
        <f>SUM(P17:P25)</f>
        <v>16611</v>
      </c>
    </row>
    <row r="27" spans="1:17" ht="51.75" customHeight="1" x14ac:dyDescent="0.25">
      <c r="A27" s="61" t="s">
        <v>9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</row>
    <row r="28" spans="1:17" ht="32.25" customHeight="1" x14ac:dyDescent="0.25">
      <c r="A28" s="70" t="s">
        <v>32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spans="1:17" ht="14.25" customHeight="1" x14ac:dyDescent="0.25">
      <c r="A29" s="44" t="s">
        <v>20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</row>
    <row r="30" spans="1:17" x14ac:dyDescent="0.25">
      <c r="A30" s="46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</row>
  </sheetData>
  <mergeCells count="25">
    <mergeCell ref="A28:Q28"/>
    <mergeCell ref="L12:L15"/>
    <mergeCell ref="A10:P10"/>
    <mergeCell ref="G14:G15"/>
    <mergeCell ref="H14:H15"/>
    <mergeCell ref="O12:O15"/>
    <mergeCell ref="P12:P15"/>
    <mergeCell ref="D12:D15"/>
    <mergeCell ref="C13:C15"/>
    <mergeCell ref="A8:P8"/>
    <mergeCell ref="A29:P29"/>
    <mergeCell ref="A30:P30"/>
    <mergeCell ref="N12:N15"/>
    <mergeCell ref="F14:F15"/>
    <mergeCell ref="I14:I15"/>
    <mergeCell ref="J14:J15"/>
    <mergeCell ref="F12:J13"/>
    <mergeCell ref="A27:P27"/>
    <mergeCell ref="B26:O26"/>
    <mergeCell ref="M12:M15"/>
    <mergeCell ref="A9:P9"/>
    <mergeCell ref="A12:A15"/>
    <mergeCell ref="B12:B15"/>
    <mergeCell ref="E12:E15"/>
    <mergeCell ref="K12:K15"/>
  </mergeCells>
  <pageMargins left="0.25" right="0.25" top="0.75" bottom="0.75" header="0.3" footer="0.3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2026-05-22T12:21:39Z</dcterms:modified>
</cp:coreProperties>
</file>