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34.109\отдел госзаказ\_Обмен\2026\1. Закупки\4. ЭМ\замена ФН\"/>
    </mc:Choice>
  </mc:AlternateContent>
  <xr:revisionPtr revIDLastSave="0" documentId="13_ncr:1_{AE159C92-7417-4D4E-BCB6-B7316DDEE660}" xr6:coauthVersionLast="37" xr6:coauthVersionMax="37" xr10:uidLastSave="{00000000-0000-0000-0000-000000000000}"/>
  <bookViews>
    <workbookView xWindow="0" yWindow="0" windowWidth="28800" windowHeight="12225" firstSheet="7" activeTab="7" xr2:uid="{00000000-000D-0000-FFFF-FFFF00000000}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2026" sheetId="29" r:id="rId8"/>
  </sheets>
  <definedNames>
    <definedName name="_xlnm.Print_Area" localSheetId="7">'2026'!$A$1:$I$14</definedName>
  </definedNames>
  <calcPr calcId="179021" fullPrecision="0"/>
</workbook>
</file>

<file path=xl/calcChain.xml><?xml version="1.0" encoding="utf-8"?>
<calcChain xmlns="http://schemas.openxmlformats.org/spreadsheetml/2006/main">
  <c r="I11" i="29" l="1"/>
  <c r="H10" i="29"/>
  <c r="I10" i="29" s="1"/>
  <c r="F10" i="17" l="1"/>
  <c r="L10" i="17"/>
  <c r="L18" i="17"/>
  <c r="I10" i="17"/>
  <c r="J10" i="17"/>
  <c r="K10" i="17"/>
  <c r="F11" i="17"/>
  <c r="L11" i="17"/>
  <c r="I11" i="17"/>
  <c r="J11" i="17"/>
  <c r="K11" i="17"/>
  <c r="F12" i="17"/>
  <c r="L12" i="17"/>
  <c r="I12" i="17"/>
  <c r="J12" i="17"/>
  <c r="K12" i="17"/>
  <c r="F13" i="17"/>
  <c r="I13" i="17"/>
  <c r="J13" i="17"/>
  <c r="K13" i="17"/>
  <c r="L13" i="17"/>
  <c r="F14" i="17"/>
  <c r="L14" i="17"/>
  <c r="I14" i="17"/>
  <c r="J14" i="17"/>
  <c r="K14" i="17"/>
  <c r="F15" i="17"/>
  <c r="L15" i="17"/>
  <c r="I15" i="17"/>
  <c r="J15" i="17"/>
  <c r="K15" i="17"/>
  <c r="F16" i="17"/>
  <c r="L16" i="17"/>
  <c r="I16" i="17"/>
  <c r="K16" i="17"/>
  <c r="J16" i="17"/>
  <c r="F10" i="11"/>
  <c r="L10" i="11"/>
  <c r="N10" i="11"/>
  <c r="N18" i="11"/>
  <c r="I10" i="11"/>
  <c r="J10" i="11"/>
  <c r="K10" i="11"/>
  <c r="F11" i="11"/>
  <c r="L11" i="11"/>
  <c r="N11" i="11"/>
  <c r="I11" i="11"/>
  <c r="J11" i="11"/>
  <c r="K11" i="11"/>
  <c r="F12" i="11"/>
  <c r="L12" i="11"/>
  <c r="N12" i="11"/>
  <c r="I12" i="11"/>
  <c r="J12" i="11"/>
  <c r="K12" i="11"/>
  <c r="F13" i="11"/>
  <c r="L13" i="11"/>
  <c r="N13" i="11"/>
  <c r="I13" i="11"/>
  <c r="J13" i="11"/>
  <c r="K13" i="11"/>
  <c r="F14" i="11"/>
  <c r="L14" i="11"/>
  <c r="N14" i="11"/>
  <c r="I14" i="11"/>
  <c r="J14" i="11"/>
  <c r="K14" i="11"/>
  <c r="F15" i="11"/>
  <c r="L15" i="11"/>
  <c r="N15" i="11"/>
  <c r="I15" i="11"/>
  <c r="J15" i="11"/>
  <c r="K15" i="11"/>
  <c r="F16" i="11"/>
  <c r="L16" i="11"/>
  <c r="N16" i="11"/>
  <c r="I16" i="11"/>
  <c r="J16" i="11"/>
  <c r="K16" i="11"/>
  <c r="F8" i="19"/>
  <c r="L8" i="19"/>
  <c r="L16" i="19"/>
  <c r="I8" i="19"/>
  <c r="K8" i="19"/>
  <c r="J8" i="19"/>
  <c r="F9" i="19"/>
  <c r="L9" i="19"/>
  <c r="I9" i="19"/>
  <c r="J9" i="19"/>
  <c r="K9" i="19"/>
  <c r="F10" i="19"/>
  <c r="L10" i="19"/>
  <c r="I10" i="19"/>
  <c r="J10" i="19"/>
  <c r="K10" i="19"/>
  <c r="F11" i="19"/>
  <c r="L11" i="19"/>
  <c r="I11" i="19"/>
  <c r="J11" i="19"/>
  <c r="K11" i="19"/>
  <c r="F12" i="19"/>
  <c r="L12" i="19"/>
  <c r="I12" i="19"/>
  <c r="K12" i="19"/>
  <c r="J12" i="19"/>
  <c r="F13" i="19"/>
  <c r="L13" i="19"/>
  <c r="I13" i="19"/>
  <c r="J13" i="19"/>
  <c r="K13" i="19"/>
  <c r="F14" i="19"/>
  <c r="L14" i="19"/>
  <c r="I14" i="19"/>
  <c r="J14" i="19"/>
  <c r="K14" i="19"/>
  <c r="L18" i="11"/>
</calcChain>
</file>

<file path=xl/sharedStrings.xml><?xml version="1.0" encoding="utf-8"?>
<sst xmlns="http://schemas.openxmlformats.org/spreadsheetml/2006/main" count="138" uniqueCount="68">
  <si>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</si>
  <si>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</si>
  <si>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</si>
  <si>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</si>
  <si>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</si>
  <si>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</si>
  <si>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</si>
  <si>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</si>
  <si>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</si>
  <si>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</si>
  <si>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</si>
  <si>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</si>
  <si>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</si>
  <si>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</si>
  <si>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</si>
  <si>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</si>
  <si>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</si>
  <si>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</si>
  <si>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</si>
  <si>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</si>
  <si>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</si>
  <si>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</si>
  <si>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</si>
  <si>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</si>
  <si>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</si>
  <si>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</si>
  <si>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</si>
  <si>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</si>
  <si>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</si>
  <si>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</si>
  <si>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</si>
  <si>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</si>
  <si>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</si>
  <si>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</si>
  <si>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</si>
  <si>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</si>
  <si>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</si>
  <si>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</si>
  <si>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</si>
  <si>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</si>
  <si>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</si>
  <si>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</si>
  <si>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</si>
  <si>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</si>
  <si>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</si>
  <si>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</si>
  <si>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</si>
  <si>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</si>
  <si>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</si>
  <si>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</si>
  <si>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</si>
  <si>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</si>
  <si>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</si>
  <si>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</si>
  <si>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</si>
  <si>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</si>
  <si>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</si>
  <si>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Итого цена , руб. (7*8)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</si>
  <si>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поставщикам (5)</t>
    </r>
    <r>
      <rPr>
        <sz val="12"/>
        <rFont val="Times New Roman"/>
        <family val="1"/>
        <charset val="204"/>
      </rPr>
      <t xml:space="preserve"> обладающим опытом поставок соответствующих 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</si>
  <si>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ИЦИ № 1
</t>
  </si>
  <si>
    <t xml:space="preserve">ИЦИ № 2
</t>
  </si>
  <si>
    <t xml:space="preserve">ИЦИ№ 3
</t>
  </si>
  <si>
    <t xml:space="preserve">Обоснование цены контракта (договора) заключаемого у единственного поставщика </t>
  </si>
  <si>
    <t xml:space="preserve">Ответы на запросы получены от 3 поставщиков,  а также была использована ценовая информация от поставщиков,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</si>
  <si>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Всего цена контракта (договора), руб.</t>
  </si>
  <si>
    <t>Предмет Контракта: Замена фискальных накопителей в контрольно-кассовой технике для СПб ГБУ «ЦБС Петроградского района» в 2026 году</t>
  </si>
  <si>
    <t>Оказание услуг по замене фискального накопителя контрольно-кассовой техники для СПб ГБУ «ЦБС Петроградского района»</t>
  </si>
  <si>
    <t>Усл.ед.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</si>
</sst>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0.0%"/>
    <numFmt numFmtId="166" formatCode="#,##0.0000"/>
  </numFmts>
  <fonts count="3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24" fillId="0" borderId="0" applyNumberFormat="0" applyFill="0" applyBorder="0" applyAlignment="0" applyProtection="0"/>
    <xf numFmtId="0" fontId="19" fillId="0" borderId="0"/>
    <xf numFmtId="0" fontId="23" fillId="0" borderId="0"/>
    <xf numFmtId="0" fontId="23" fillId="0" borderId="0"/>
    <xf numFmtId="164" fontId="23" fillId="0" borderId="0" applyFont="0" applyFill="0" applyBorder="0" applyAlignment="0" applyProtection="0"/>
  </cellStyleXfs>
  <cellXfs count="106">
    <xf numFmtId="0" fontId="0" fillId="0" borderId="0" xfId="0"/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4" fontId="25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2" borderId="1" xfId="0" applyFont="1" applyFill="1" applyBorder="1" applyAlignment="1">
      <alignment horizontal="lef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4" fontId="30" fillId="2" borderId="3" xfId="0" applyNumberFormat="1" applyFont="1" applyFill="1" applyBorder="1" applyAlignment="1">
      <alignment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left" vertical="center" wrapText="1"/>
    </xf>
    <xf numFmtId="4" fontId="33" fillId="2" borderId="1" xfId="0" applyNumberFormat="1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right"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4" fontId="30" fillId="0" borderId="2" xfId="0" applyNumberFormat="1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4" fontId="33" fillId="0" borderId="1" xfId="0" applyNumberFormat="1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top" wrapText="1"/>
    </xf>
    <xf numFmtId="10" fontId="33" fillId="0" borderId="1" xfId="0" applyNumberFormat="1" applyFont="1" applyFill="1" applyBorder="1" applyAlignment="1">
      <alignment horizontal="center" vertical="center" wrapText="1"/>
    </xf>
    <xf numFmtId="0" fontId="35" fillId="0" borderId="0" xfId="0" applyFont="1"/>
    <xf numFmtId="4" fontId="33" fillId="2" borderId="3" xfId="0" applyNumberFormat="1" applyFont="1" applyFill="1" applyBorder="1" applyAlignment="1">
      <alignment horizontal="center" vertical="center" wrapText="1"/>
    </xf>
    <xf numFmtId="165" fontId="33" fillId="2" borderId="1" xfId="0" applyNumberFormat="1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4" fontId="25" fillId="3" borderId="1" xfId="0" applyNumberFormat="1" applyFont="1" applyFill="1" applyBorder="1" applyAlignment="1">
      <alignment horizontal="center" vertical="center" wrapText="1"/>
    </xf>
    <xf numFmtId="4" fontId="33" fillId="3" borderId="1" xfId="0" applyNumberFormat="1" applyFont="1" applyFill="1" applyBorder="1" applyAlignment="1">
      <alignment horizontal="center" vertical="center" wrapText="1"/>
    </xf>
    <xf numFmtId="10" fontId="33" fillId="3" borderId="1" xfId="0" applyNumberFormat="1" applyFont="1" applyFill="1" applyBorder="1" applyAlignment="1">
      <alignment horizontal="center" vertical="center" wrapText="1"/>
    </xf>
    <xf numFmtId="165" fontId="33" fillId="3" borderId="1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left" vertical="center"/>
    </xf>
    <xf numFmtId="0" fontId="34" fillId="0" borderId="4" xfId="0" applyFont="1" applyBorder="1" applyAlignment="1">
      <alignment horizontal="right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0" fontId="17" fillId="4" borderId="0" xfId="0" applyFont="1" applyFill="1" applyAlignment="1">
      <alignment horizontal="left" wrapText="1"/>
    </xf>
    <xf numFmtId="0" fontId="36" fillId="0" borderId="1" xfId="0" applyFont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center" vertical="center" wrapText="1"/>
    </xf>
    <xf numFmtId="4" fontId="36" fillId="0" borderId="1" xfId="0" applyNumberFormat="1" applyFont="1" applyBorder="1" applyAlignment="1">
      <alignment vertical="center" wrapText="1"/>
    </xf>
    <xf numFmtId="4" fontId="16" fillId="4" borderId="9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wrapText="1"/>
    </xf>
    <xf numFmtId="164" fontId="6" fillId="0" borderId="1" xfId="5" applyFont="1" applyBorder="1" applyAlignment="1">
      <alignment horizontal="center" vertical="center" wrapText="1"/>
    </xf>
    <xf numFmtId="43" fontId="0" fillId="0" borderId="0" xfId="0" applyNumberFormat="1"/>
    <xf numFmtId="0" fontId="29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left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4" fontId="25" fillId="0" borderId="1" xfId="0" applyNumberFormat="1" applyFont="1" applyBorder="1" applyAlignment="1">
      <alignment horizontal="center" vertical="center" wrapText="1"/>
    </xf>
    <xf numFmtId="0" fontId="34" fillId="0" borderId="5" xfId="0" applyFont="1" applyBorder="1" applyAlignment="1">
      <alignment horizontal="right" vertical="center" wrapText="1"/>
    </xf>
    <xf numFmtId="0" fontId="34" fillId="0" borderId="4" xfId="0" applyFont="1" applyBorder="1" applyAlignment="1">
      <alignment horizontal="right" vertical="center" wrapText="1"/>
    </xf>
    <xf numFmtId="0" fontId="27" fillId="0" borderId="0" xfId="0" applyFont="1" applyAlignment="1">
      <alignment horizontal="left" vertical="center" wrapText="1"/>
    </xf>
    <xf numFmtId="0" fontId="3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30" fillId="2" borderId="8" xfId="0" applyFont="1" applyFill="1" applyBorder="1" applyAlignment="1">
      <alignment horizontal="center" vertical="center" wrapText="1"/>
    </xf>
    <xf numFmtId="0" fontId="34" fillId="2" borderId="5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center" vertical="center" wrapText="1"/>
    </xf>
    <xf numFmtId="0" fontId="34" fillId="2" borderId="6" xfId="0" applyFont="1" applyFill="1" applyBorder="1" applyAlignment="1">
      <alignment horizontal="center" vertical="center" wrapText="1"/>
    </xf>
    <xf numFmtId="0" fontId="30" fillId="2" borderId="9" xfId="0" applyFont="1" applyFill="1" applyBorder="1" applyAlignment="1">
      <alignment horizontal="center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4" fontId="30" fillId="2" borderId="9" xfId="0" applyNumberFormat="1" applyFont="1" applyFill="1" applyBorder="1" applyAlignment="1">
      <alignment horizontal="center" vertical="center" wrapText="1"/>
    </xf>
    <xf numFmtId="4" fontId="34" fillId="0" borderId="1" xfId="0" applyNumberFormat="1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top" wrapText="1"/>
    </xf>
    <xf numFmtId="0" fontId="27" fillId="2" borderId="2" xfId="0" applyFont="1" applyFill="1" applyBorder="1" applyAlignment="1">
      <alignment horizontal="left" vertical="center" wrapText="1"/>
    </xf>
    <xf numFmtId="0" fontId="27" fillId="2" borderId="3" xfId="0" applyFont="1" applyFill="1" applyBorder="1" applyAlignment="1">
      <alignment horizontal="left" vertical="center" wrapText="1"/>
    </xf>
    <xf numFmtId="0" fontId="27" fillId="2" borderId="9" xfId="0" applyFont="1" applyFill="1" applyBorder="1" applyAlignment="1">
      <alignment horizontal="left" vertical="center" wrapText="1"/>
    </xf>
    <xf numFmtId="0" fontId="29" fillId="0" borderId="0" xfId="0" applyFont="1" applyBorder="1" applyAlignment="1">
      <alignment horizontal="center"/>
    </xf>
    <xf numFmtId="0" fontId="16" fillId="0" borderId="1" xfId="0" applyFont="1" applyFill="1" applyBorder="1" applyAlignment="1">
      <alignment horizontal="center" vertical="center" wrapText="1"/>
    </xf>
    <xf numFmtId="4" fontId="16" fillId="4" borderId="2" xfId="0" applyNumberFormat="1" applyFont="1" applyFill="1" applyBorder="1" applyAlignment="1">
      <alignment horizontal="center" vertical="center" wrapText="1"/>
    </xf>
    <xf numFmtId="4" fontId="16" fillId="4" borderId="3" xfId="0" applyNumberFormat="1" applyFont="1" applyFill="1" applyBorder="1" applyAlignment="1">
      <alignment horizontal="center" vertical="center" wrapText="1"/>
    </xf>
    <xf numFmtId="4" fontId="16" fillId="4" borderId="9" xfId="0" applyNumberFormat="1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right" vertical="center" wrapText="1"/>
    </xf>
    <xf numFmtId="0" fontId="16" fillId="4" borderId="10" xfId="0" applyFont="1" applyFill="1" applyBorder="1" applyAlignment="1">
      <alignment horizontal="right" vertical="center" wrapText="1"/>
    </xf>
    <xf numFmtId="0" fontId="25" fillId="0" borderId="7" xfId="0" applyFont="1" applyBorder="1" applyAlignment="1">
      <alignment horizontal="left" wrapText="1"/>
    </xf>
    <xf numFmtId="0" fontId="21" fillId="4" borderId="0" xfId="0" applyFont="1" applyFill="1" applyAlignment="1">
      <alignment horizontal="center" vertical="center" wrapText="1"/>
    </xf>
    <xf numFmtId="0" fontId="17" fillId="4" borderId="0" xfId="0" applyFont="1" applyFill="1" applyAlignment="1">
      <alignment horizontal="left" vertical="center" wrapText="1"/>
    </xf>
    <xf numFmtId="0" fontId="17" fillId="4" borderId="10" xfId="0" applyFont="1" applyFill="1" applyBorder="1" applyAlignment="1">
      <alignment horizontal="left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9" xfId="0" applyFont="1" applyFill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center" vertical="center" wrapText="1"/>
    </xf>
    <xf numFmtId="4" fontId="16" fillId="0" borderId="3" xfId="0" applyNumberFormat="1" applyFont="1" applyFill="1" applyBorder="1" applyAlignment="1">
      <alignment horizontal="center" vertical="center" wrapText="1"/>
    </xf>
    <xf numFmtId="4" fontId="16" fillId="0" borderId="9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 wrapText="1"/>
    </xf>
  </cellXfs>
  <cellStyles count="6">
    <cellStyle name="Гиперссылка 2" xfId="1" xr:uid="{00000000-0005-0000-0000-000000000000}"/>
    <cellStyle name="Обычный" xfId="0" builtinId="0"/>
    <cellStyle name="Обычный 4" xfId="2" xr:uid="{00000000-0005-0000-0000-000002000000}"/>
    <cellStyle name="Обычный 6 3 3" xfId="3" xr:uid="{00000000-0005-0000-0000-000003000000}"/>
    <cellStyle name="Обычный 6 5 3" xfId="4" xr:uid="{00000000-0005-0000-0000-000004000000}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4215" name="Рисунок 1" descr="C:\Temp\KClipboardExport\l41eo45a.gif">
          <a:extLst>
            <a:ext uri="{FF2B5EF4-FFF2-40B4-BE49-F238E27FC236}">
              <a16:creationId xmlns:a16="http://schemas.microsoft.com/office/drawing/2014/main" id="{85B1F73B-CE5A-4CDF-8E4B-2450F4AC5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504825</xdr:rowOff>
    </xdr:from>
    <xdr:to>
      <xdr:col>9</xdr:col>
      <xdr:colOff>866775</xdr:colOff>
      <xdr:row>5</xdr:row>
      <xdr:rowOff>933450</xdr:rowOff>
    </xdr:to>
    <xdr:pic>
      <xdr:nvPicPr>
        <xdr:cNvPr id="94216" name="Picture 21" descr="C:\Temp\KClipboardExport\sssqsznq.gif">
          <a:extLst>
            <a:ext uri="{FF2B5EF4-FFF2-40B4-BE49-F238E27FC236}">
              <a16:creationId xmlns:a16="http://schemas.microsoft.com/office/drawing/2014/main" id="{CAB76017-62E0-4A44-959A-BC8FAEDEB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384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4217" name="Picture 19" descr="C:\Temp\KClipboardExport\8c4wnzhy.gif">
          <a:extLst>
            <a:ext uri="{FF2B5EF4-FFF2-40B4-BE49-F238E27FC236}">
              <a16:creationId xmlns:a16="http://schemas.microsoft.com/office/drawing/2014/main" id="{F6B9C699-FB3A-4009-8BF0-490666C63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4218" name="Рисунок 1" descr="C:\Temp\KClipboardExport\l41eo45a.gif">
          <a:extLst>
            <a:ext uri="{FF2B5EF4-FFF2-40B4-BE49-F238E27FC236}">
              <a16:creationId xmlns:a16="http://schemas.microsoft.com/office/drawing/2014/main" id="{B7A30F8A-D2F0-4D88-8F29-B98AF2C44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4219" name="Picture 1" descr="C:\Temp\KClipboardExport\7d4qbwfz.gif">
          <a:extLst>
            <a:ext uri="{FF2B5EF4-FFF2-40B4-BE49-F238E27FC236}">
              <a16:creationId xmlns:a16="http://schemas.microsoft.com/office/drawing/2014/main" id="{AC09A59F-E010-43B6-9047-AAC0F6544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4220" name="Picture 1" descr="C:\Temp\KClipboardExport\7d4qbwfz.gif">
          <a:extLst>
            <a:ext uri="{FF2B5EF4-FFF2-40B4-BE49-F238E27FC236}">
              <a16:creationId xmlns:a16="http://schemas.microsoft.com/office/drawing/2014/main" id="{AA9DA5C7-B0D7-44BB-A4C9-93701B396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4221" name="Picture 1" descr="C:\Temp\KClipboardExport\7d4qbwfz.gif">
          <a:extLst>
            <a:ext uri="{FF2B5EF4-FFF2-40B4-BE49-F238E27FC236}">
              <a16:creationId xmlns:a16="http://schemas.microsoft.com/office/drawing/2014/main" id="{5510A861-C1E4-41FA-B7E3-61E280199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95241" name="Рисунок 1" descr="C:\Temp\KClipboardExport\l41eo45a.gif">
          <a:extLst>
            <a:ext uri="{FF2B5EF4-FFF2-40B4-BE49-F238E27FC236}">
              <a16:creationId xmlns:a16="http://schemas.microsoft.com/office/drawing/2014/main" id="{BA9887D1-0027-4CEC-AAA1-6B8D84E5C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95242" name="Picture 21" descr="C:\Temp\KClipboardExport\sssqsznq.gif">
          <a:extLst>
            <a:ext uri="{FF2B5EF4-FFF2-40B4-BE49-F238E27FC236}">
              <a16:creationId xmlns:a16="http://schemas.microsoft.com/office/drawing/2014/main" id="{8B4745B2-E186-4407-A761-986B9C9E9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95243" name="Picture 19" descr="C:\Temp\KClipboardExport\8c4wnzhy.gif">
          <a:extLst>
            <a:ext uri="{FF2B5EF4-FFF2-40B4-BE49-F238E27FC236}">
              <a16:creationId xmlns:a16="http://schemas.microsoft.com/office/drawing/2014/main" id="{F6804366-E632-435B-91FC-8889F8F9C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95244" name="Рисунок 1" descr="C:\Temp\KClipboardExport\l41eo45a.gif">
          <a:extLst>
            <a:ext uri="{FF2B5EF4-FFF2-40B4-BE49-F238E27FC236}">
              <a16:creationId xmlns:a16="http://schemas.microsoft.com/office/drawing/2014/main" id="{D51A11EA-352E-43F1-B5D3-D3D481633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95245" name="Picture 1" descr="C:\Temp\KClipboardExport\7d4qbwfz.gif">
          <a:extLst>
            <a:ext uri="{FF2B5EF4-FFF2-40B4-BE49-F238E27FC236}">
              <a16:creationId xmlns:a16="http://schemas.microsoft.com/office/drawing/2014/main" id="{4927EC27-C4F0-4980-8504-6FE185F6C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95246" name="Picture 1" descr="C:\Temp\KClipboardExport\7d4qbwfz.gif">
          <a:extLst>
            <a:ext uri="{FF2B5EF4-FFF2-40B4-BE49-F238E27FC236}">
              <a16:creationId xmlns:a16="http://schemas.microsoft.com/office/drawing/2014/main" id="{F1AB4765-E251-40AA-88BD-2BA82D939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247650</xdr:rowOff>
    </xdr:from>
    <xdr:to>
      <xdr:col>11</xdr:col>
      <xdr:colOff>647700</xdr:colOff>
      <xdr:row>6</xdr:row>
      <xdr:rowOff>504825</xdr:rowOff>
    </xdr:to>
    <xdr:pic>
      <xdr:nvPicPr>
        <xdr:cNvPr id="95247" name="Picture 1" descr="C:\Temp\KClipboardExport\7d4qbwfz.gif">
          <a:extLst>
            <a:ext uri="{FF2B5EF4-FFF2-40B4-BE49-F238E27FC236}">
              <a16:creationId xmlns:a16="http://schemas.microsoft.com/office/drawing/2014/main" id="{40265459-C554-47DE-994B-132712421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1930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781050</xdr:rowOff>
    </xdr:from>
    <xdr:to>
      <xdr:col>13</xdr:col>
      <xdr:colOff>542925</xdr:colOff>
      <xdr:row>7</xdr:row>
      <xdr:rowOff>76200</xdr:rowOff>
    </xdr:to>
    <xdr:pic>
      <xdr:nvPicPr>
        <xdr:cNvPr id="95248" name="Picture 1" descr="C:\Temp\KClipboardExport\7d4qbwfz.gif">
          <a:extLst>
            <a:ext uri="{FF2B5EF4-FFF2-40B4-BE49-F238E27FC236}">
              <a16:creationId xmlns:a16="http://schemas.microsoft.com/office/drawing/2014/main" id="{FF77C1D9-2DE4-4F9A-A489-A9A88E423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52700"/>
          <a:ext cx="4572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95249" name="Рисунок 1" descr="C:\Temp\KClipboardExport\l41eo45a.gif">
          <a:extLst>
            <a:ext uri="{FF2B5EF4-FFF2-40B4-BE49-F238E27FC236}">
              <a16:creationId xmlns:a16="http://schemas.microsoft.com/office/drawing/2014/main" id="{62625ECE-A12E-4209-BCCB-7A023675F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96264" name="Рисунок 1" descr="C:\Temp\KClipboardExport\l41eo45a.gif">
          <a:extLst>
            <a:ext uri="{FF2B5EF4-FFF2-40B4-BE49-F238E27FC236}">
              <a16:creationId xmlns:a16="http://schemas.microsoft.com/office/drawing/2014/main" id="{0FD92326-1F35-4531-87CE-5C1EA45B2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504825</xdr:rowOff>
    </xdr:from>
    <xdr:to>
      <xdr:col>9</xdr:col>
      <xdr:colOff>866775</xdr:colOff>
      <xdr:row>7</xdr:row>
      <xdr:rowOff>933450</xdr:rowOff>
    </xdr:to>
    <xdr:pic>
      <xdr:nvPicPr>
        <xdr:cNvPr id="96265" name="Picture 21" descr="C:\Temp\KClipboardExport\sssqsznq.gif">
          <a:extLst>
            <a:ext uri="{FF2B5EF4-FFF2-40B4-BE49-F238E27FC236}">
              <a16:creationId xmlns:a16="http://schemas.microsoft.com/office/drawing/2014/main" id="{6573BC5C-FD34-421C-9D6B-8D47F31B1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194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96266" name="Picture 19" descr="C:\Temp\KClipboardExport\8c4wnzhy.gif">
          <a:extLst>
            <a:ext uri="{FF2B5EF4-FFF2-40B4-BE49-F238E27FC236}">
              <a16:creationId xmlns:a16="http://schemas.microsoft.com/office/drawing/2014/main" id="{A45B3A23-D421-401B-9BBC-027958BFB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96267" name="Рисунок 1" descr="C:\Temp\KClipboardExport\l41eo45a.gif">
          <a:extLst>
            <a:ext uri="{FF2B5EF4-FFF2-40B4-BE49-F238E27FC236}">
              <a16:creationId xmlns:a16="http://schemas.microsoft.com/office/drawing/2014/main" id="{99A85F0D-C0E3-458A-8389-326C221DC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96268" name="Picture 1" descr="C:\Temp\KClipboardExport\7d4qbwfz.gif">
          <a:extLst>
            <a:ext uri="{FF2B5EF4-FFF2-40B4-BE49-F238E27FC236}">
              <a16:creationId xmlns:a16="http://schemas.microsoft.com/office/drawing/2014/main" id="{3157BB0C-AD00-4F1C-BC32-3B86DB210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96269" name="Picture 1" descr="C:\Temp\KClipboardExport\7d4qbwfz.gif">
          <a:extLst>
            <a:ext uri="{FF2B5EF4-FFF2-40B4-BE49-F238E27FC236}">
              <a16:creationId xmlns:a16="http://schemas.microsoft.com/office/drawing/2014/main" id="{F344C289-6347-4D76-A9D7-9365023D8B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96270" name="Picture 1" descr="C:\Temp\KClipboardExport\7d4qbwfz.gif">
          <a:extLst>
            <a:ext uri="{FF2B5EF4-FFF2-40B4-BE49-F238E27FC236}">
              <a16:creationId xmlns:a16="http://schemas.microsoft.com/office/drawing/2014/main" id="{33FD35BD-D3A6-4561-9A03-954F3D1EE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96271" name="Рисунок 1" descr="C:\Temp\KClipboardExport\l41eo45a.gif">
          <a:extLst>
            <a:ext uri="{FF2B5EF4-FFF2-40B4-BE49-F238E27FC236}">
              <a16:creationId xmlns:a16="http://schemas.microsoft.com/office/drawing/2014/main" id="{B89FFD13-6083-49CE-BC51-DF48A5D86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59" t="s">
        <v>35</v>
      </c>
      <c r="B1" s="59"/>
    </row>
    <row r="2" spans="1:2" ht="30.75" customHeight="1" x14ac:dyDescent="0.25">
      <c r="A2" s="59"/>
      <c r="B2" s="59"/>
    </row>
    <row r="3" spans="1:2" ht="15.75" x14ac:dyDescent="0.25">
      <c r="A3" s="60" t="s">
        <v>0</v>
      </c>
      <c r="B3" s="60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1" t="s">
        <v>3</v>
      </c>
      <c r="B8" s="62"/>
    </row>
    <row r="9" spans="1:2" ht="15.75" x14ac:dyDescent="0.25">
      <c r="A9" s="38"/>
      <c r="B9" s="38"/>
    </row>
    <row r="10" spans="1:2" ht="15.75" x14ac:dyDescent="0.25">
      <c r="A10" s="63" t="s">
        <v>4</v>
      </c>
      <c r="B10" s="63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68.25" customHeight="1" x14ac:dyDescent="0.25">
      <c r="A2" s="69" t="s">
        <v>42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 ht="35.25" customHeight="1" x14ac:dyDescent="0.25">
      <c r="A3" s="67" t="s">
        <v>44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0" t="s">
        <v>9</v>
      </c>
      <c r="B5" s="72" t="s">
        <v>22</v>
      </c>
      <c r="C5" s="74" t="s">
        <v>53</v>
      </c>
      <c r="D5" s="75"/>
      <c r="E5" s="75"/>
      <c r="F5" s="76"/>
      <c r="G5" s="72" t="s">
        <v>23</v>
      </c>
      <c r="H5" s="72" t="s">
        <v>24</v>
      </c>
      <c r="I5" s="64" t="s">
        <v>21</v>
      </c>
      <c r="J5" s="64"/>
      <c r="K5" s="64"/>
      <c r="L5" s="43" t="s">
        <v>34</v>
      </c>
      <c r="P5" s="30"/>
    </row>
    <row r="6" spans="1:16" ht="89.25" x14ac:dyDescent="0.25">
      <c r="A6" s="71"/>
      <c r="B6" s="73"/>
      <c r="C6" s="45" t="s">
        <v>50</v>
      </c>
      <c r="D6" s="45" t="s">
        <v>51</v>
      </c>
      <c r="E6" s="45" t="s">
        <v>52</v>
      </c>
      <c r="F6" s="14"/>
      <c r="G6" s="77"/>
      <c r="H6" s="77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65" t="s">
        <v>33</v>
      </c>
      <c r="B16" s="66"/>
      <c r="C16" s="66"/>
      <c r="D16" s="66"/>
      <c r="E16" s="66"/>
      <c r="F16" s="66"/>
      <c r="G16" s="66"/>
      <c r="H16" s="66"/>
      <c r="I16" s="66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9" t="s">
        <v>35</v>
      </c>
      <c r="B1" s="59"/>
    </row>
    <row r="2" spans="1:2" ht="54.75" customHeight="1" x14ac:dyDescent="0.25">
      <c r="A2" s="59"/>
      <c r="B2" s="59"/>
    </row>
    <row r="3" spans="1:2" ht="15.75" x14ac:dyDescent="0.25">
      <c r="A3" s="60" t="s">
        <v>0</v>
      </c>
      <c r="B3" s="60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1" t="s">
        <v>3</v>
      </c>
      <c r="B8" s="62"/>
    </row>
    <row r="9" spans="1:2" ht="15.75" x14ac:dyDescent="0.25">
      <c r="A9" s="8"/>
      <c r="B9" s="8"/>
    </row>
    <row r="10" spans="1:2" ht="15.75" x14ac:dyDescent="0.25">
      <c r="A10" s="63" t="s">
        <v>4</v>
      </c>
      <c r="B10" s="63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8" ht="14.25" customHeight="1" x14ac:dyDescent="0.25">
      <c r="A2" s="69" t="s">
        <v>28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8" x14ac:dyDescent="0.2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8" ht="49.5" customHeight="1" x14ac:dyDescent="0.25">
      <c r="A4" s="67" t="s">
        <v>29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8" ht="21.75" customHeight="1" x14ac:dyDescent="0.25">
      <c r="A5" s="67" t="s">
        <v>39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80" t="s">
        <v>21</v>
      </c>
      <c r="J7" s="80"/>
      <c r="K7" s="80"/>
      <c r="L7" s="13" t="s">
        <v>34</v>
      </c>
      <c r="M7" s="44" t="s">
        <v>49</v>
      </c>
      <c r="N7" s="78" t="s">
        <v>38</v>
      </c>
      <c r="R7" s="30"/>
    </row>
    <row r="8" spans="1:18" ht="153" x14ac:dyDescent="0.25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79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9" t="s">
        <v>35</v>
      </c>
      <c r="B1" s="59"/>
    </row>
    <row r="2" spans="1:2" ht="54.75" customHeight="1" x14ac:dyDescent="0.25">
      <c r="A2" s="59"/>
      <c r="B2" s="59"/>
    </row>
    <row r="3" spans="1:2" ht="15.75" x14ac:dyDescent="0.25">
      <c r="A3" s="60" t="s">
        <v>0</v>
      </c>
      <c r="B3" s="60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1" t="s">
        <v>3</v>
      </c>
      <c r="B8" s="62"/>
    </row>
    <row r="9" spans="1:2" ht="15.75" x14ac:dyDescent="0.25">
      <c r="A9" s="8"/>
      <c r="B9" s="8"/>
    </row>
    <row r="10" spans="1:2" ht="15.75" x14ac:dyDescent="0.25">
      <c r="A10" s="63" t="s">
        <v>4</v>
      </c>
      <c r="B10" s="63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14.25" customHeight="1" x14ac:dyDescent="0.25">
      <c r="A2" s="69" t="s">
        <v>40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 x14ac:dyDescent="0.2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</row>
    <row r="4" spans="1:16" ht="49.5" customHeight="1" x14ac:dyDescent="0.25">
      <c r="A4" s="67" t="s">
        <v>45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</row>
    <row r="5" spans="1:16" ht="21" customHeight="1" x14ac:dyDescent="0.25">
      <c r="A5" s="67" t="s">
        <v>43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64" t="s">
        <v>21</v>
      </c>
      <c r="J7" s="64"/>
      <c r="K7" s="64"/>
      <c r="L7" s="13" t="s">
        <v>34</v>
      </c>
      <c r="P7" s="30"/>
    </row>
    <row r="8" spans="1:16" ht="89.25" x14ac:dyDescent="0.25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59" t="s">
        <v>12</v>
      </c>
      <c r="B2" s="59"/>
    </row>
    <row r="3" spans="1:2" ht="33.75" customHeight="1" x14ac:dyDescent="0.25">
      <c r="A3" s="59"/>
      <c r="B3" s="59"/>
    </row>
    <row r="4" spans="1:2" ht="15.75" x14ac:dyDescent="0.25">
      <c r="A4" s="81" t="s">
        <v>0</v>
      </c>
      <c r="B4" s="81"/>
    </row>
    <row r="5" spans="1:2" ht="15.75" x14ac:dyDescent="0.25">
      <c r="A5" s="82" t="s">
        <v>1</v>
      </c>
      <c r="B5" s="23" t="s">
        <v>13</v>
      </c>
    </row>
    <row r="6" spans="1:2" ht="54.75" customHeight="1" x14ac:dyDescent="0.25">
      <c r="A6" s="83"/>
      <c r="B6" s="23" t="s">
        <v>14</v>
      </c>
    </row>
    <row r="7" spans="1:2" ht="42" customHeight="1" x14ac:dyDescent="0.25">
      <c r="A7" s="83"/>
      <c r="B7" s="23" t="s">
        <v>15</v>
      </c>
    </row>
    <row r="8" spans="1:2" ht="38.25" customHeight="1" x14ac:dyDescent="0.25">
      <c r="A8" s="84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8" t="s">
        <v>7</v>
      </c>
      <c r="B14" s="58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  <pageSetUpPr fitToPage="1"/>
  </sheetPr>
  <dimension ref="A1:N14"/>
  <sheetViews>
    <sheetView tabSelected="1" zoomScaleNormal="100" workbookViewId="0">
      <selection activeCell="I10" sqref="I10"/>
    </sheetView>
  </sheetViews>
  <sheetFormatPr defaultRowHeight="15" x14ac:dyDescent="0.25"/>
  <cols>
    <col min="1" max="1" width="6.5703125" customWidth="1"/>
    <col min="2" max="2" width="34.140625" customWidth="1"/>
    <col min="3" max="3" width="12.85546875" customWidth="1"/>
    <col min="4" max="6" width="12.28515625" customWidth="1"/>
    <col min="7" max="7" width="11.140625" customWidth="1"/>
    <col min="8" max="8" width="12.7109375" style="46" customWidth="1"/>
    <col min="9" max="9" width="14.140625" customWidth="1"/>
    <col min="12" max="14" width="12" bestFit="1" customWidth="1"/>
  </cols>
  <sheetData>
    <row r="1" spans="1:14" x14ac:dyDescent="0.25">
      <c r="G1" s="47"/>
      <c r="H1" s="47"/>
      <c r="I1" s="47"/>
    </row>
    <row r="2" spans="1:14" ht="33" customHeight="1" x14ac:dyDescent="0.25">
      <c r="A2" s="93" t="s">
        <v>62</v>
      </c>
      <c r="B2" s="93"/>
      <c r="C2" s="93"/>
      <c r="D2" s="93"/>
      <c r="E2" s="93"/>
      <c r="F2" s="93"/>
      <c r="G2" s="93"/>
      <c r="H2" s="93"/>
      <c r="I2" s="93"/>
    </row>
    <row r="3" spans="1:14" ht="90.75" customHeight="1" x14ac:dyDescent="0.25">
      <c r="A3" s="49"/>
      <c r="B3" s="105" t="s">
        <v>65</v>
      </c>
      <c r="C3" s="105"/>
      <c r="D3" s="105"/>
      <c r="E3" s="105"/>
      <c r="F3" s="105"/>
      <c r="G3" s="105"/>
      <c r="H3" s="105"/>
      <c r="I3" s="105"/>
    </row>
    <row r="4" spans="1:14" ht="60" customHeight="1" x14ac:dyDescent="0.25">
      <c r="A4" s="94" t="s">
        <v>58</v>
      </c>
      <c r="B4" s="94"/>
      <c r="C4" s="94"/>
      <c r="D4" s="94"/>
      <c r="E4" s="94"/>
      <c r="F4" s="94"/>
      <c r="G4" s="94"/>
      <c r="H4" s="94"/>
      <c r="I4" s="94"/>
    </row>
    <row r="5" spans="1:14" ht="87.75" customHeight="1" x14ac:dyDescent="0.25">
      <c r="A5" s="95" t="s">
        <v>63</v>
      </c>
      <c r="B5" s="95"/>
      <c r="C5" s="95"/>
      <c r="D5" s="95"/>
      <c r="E5" s="95"/>
      <c r="F5" s="95"/>
      <c r="G5" s="95"/>
      <c r="H5" s="95"/>
      <c r="I5" s="95"/>
    </row>
    <row r="6" spans="1:14" ht="72.75" customHeight="1" x14ac:dyDescent="0.25">
      <c r="A6" s="96" t="s">
        <v>9</v>
      </c>
      <c r="B6" s="96" t="s">
        <v>22</v>
      </c>
      <c r="C6" s="96" t="s">
        <v>55</v>
      </c>
      <c r="D6" s="86" t="s">
        <v>53</v>
      </c>
      <c r="E6" s="86"/>
      <c r="F6" s="86"/>
      <c r="G6" s="102" t="s">
        <v>23</v>
      </c>
      <c r="H6" s="99" t="s">
        <v>56</v>
      </c>
      <c r="I6" s="87" t="s">
        <v>57</v>
      </c>
    </row>
    <row r="7" spans="1:14" ht="32.25" customHeight="1" x14ac:dyDescent="0.25">
      <c r="A7" s="97"/>
      <c r="B7" s="97"/>
      <c r="C7" s="97"/>
      <c r="D7" s="86" t="s">
        <v>59</v>
      </c>
      <c r="E7" s="86" t="s">
        <v>60</v>
      </c>
      <c r="F7" s="86" t="s">
        <v>61</v>
      </c>
      <c r="G7" s="103"/>
      <c r="H7" s="100"/>
      <c r="I7" s="88"/>
    </row>
    <row r="8" spans="1:14" ht="60.6" customHeight="1" x14ac:dyDescent="0.25">
      <c r="A8" s="98"/>
      <c r="B8" s="98"/>
      <c r="C8" s="98"/>
      <c r="D8" s="86"/>
      <c r="E8" s="86"/>
      <c r="F8" s="86"/>
      <c r="G8" s="104"/>
      <c r="H8" s="101"/>
      <c r="I8" s="89"/>
    </row>
    <row r="9" spans="1:14" x14ac:dyDescent="0.25">
      <c r="A9" s="51">
        <v>1</v>
      </c>
      <c r="B9" s="51">
        <v>2</v>
      </c>
      <c r="C9" s="51">
        <v>3</v>
      </c>
      <c r="D9" s="51">
        <v>4</v>
      </c>
      <c r="E9" s="51">
        <v>5</v>
      </c>
      <c r="F9" s="51">
        <v>6</v>
      </c>
      <c r="G9" s="51">
        <v>7</v>
      </c>
      <c r="H9" s="51">
        <v>8</v>
      </c>
      <c r="I9" s="51">
        <v>9</v>
      </c>
    </row>
    <row r="10" spans="1:14" ht="51.75" x14ac:dyDescent="0.25">
      <c r="A10" s="54">
        <v>1</v>
      </c>
      <c r="B10" s="55" t="s">
        <v>66</v>
      </c>
      <c r="C10" s="50" t="s">
        <v>67</v>
      </c>
      <c r="D10" s="56">
        <v>21200</v>
      </c>
      <c r="E10" s="56">
        <v>20500</v>
      </c>
      <c r="F10" s="56">
        <v>21750</v>
      </c>
      <c r="G10" s="50">
        <v>9</v>
      </c>
      <c r="H10" s="52">
        <f>MIN(D10:F10)</f>
        <v>20500</v>
      </c>
      <c r="I10" s="52">
        <f>H10*G10</f>
        <v>184500</v>
      </c>
    </row>
    <row r="11" spans="1:14" ht="21" customHeight="1" x14ac:dyDescent="0.25">
      <c r="A11" s="90" t="s">
        <v>64</v>
      </c>
      <c r="B11" s="91"/>
      <c r="C11" s="91"/>
      <c r="D11" s="91"/>
      <c r="E11" s="91"/>
      <c r="F11" s="91"/>
      <c r="G11" s="91"/>
      <c r="H11" s="91"/>
      <c r="I11" s="53">
        <f>SUM(I10:I10)</f>
        <v>184500</v>
      </c>
      <c r="L11" s="57"/>
      <c r="M11" s="57"/>
      <c r="N11" s="57"/>
    </row>
    <row r="12" spans="1:14" ht="17.25" customHeight="1" x14ac:dyDescent="0.25">
      <c r="A12" s="92"/>
      <c r="B12" s="92"/>
      <c r="C12" s="92"/>
      <c r="D12" s="92"/>
    </row>
    <row r="14" spans="1:14" s="48" customFormat="1" ht="15.75" x14ac:dyDescent="0.25">
      <c r="A14" s="85"/>
      <c r="B14" s="85"/>
      <c r="C14" s="85"/>
      <c r="D14" s="85"/>
      <c r="E14" s="85"/>
      <c r="F14" s="85"/>
      <c r="G14" s="85"/>
      <c r="H14" s="85"/>
      <c r="I14" s="85"/>
    </row>
  </sheetData>
  <mergeCells count="17">
    <mergeCell ref="A2:I2"/>
    <mergeCell ref="A4:I4"/>
    <mergeCell ref="A5:I5"/>
    <mergeCell ref="A6:A8"/>
    <mergeCell ref="B6:B8"/>
    <mergeCell ref="H6:H8"/>
    <mergeCell ref="C6:C8"/>
    <mergeCell ref="D6:F6"/>
    <mergeCell ref="G6:G8"/>
    <mergeCell ref="B3:I3"/>
    <mergeCell ref="A14:I14"/>
    <mergeCell ref="D7:D8"/>
    <mergeCell ref="E7:E8"/>
    <mergeCell ref="F7:F8"/>
    <mergeCell ref="I6:I8"/>
    <mergeCell ref="A11:H11"/>
    <mergeCell ref="A12:D12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2026</vt:lpstr>
      <vt:lpstr>'2026'!Область_печати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Admin</cp:lastModifiedBy>
  <cp:lastPrinted>2026-03-03T11:20:04Z</cp:lastPrinted>
  <dcterms:created xsi:type="dcterms:W3CDTF">2011-08-15T06:57:36Z</dcterms:created>
  <dcterms:modified xsi:type="dcterms:W3CDTF">2026-05-27T12:07:50Z</dcterms:modified>
</cp:coreProperties>
</file>