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ova\Desktop\Горзаказ 2026\113 ГБОУ\ед. поставщик\Комплект столов для посудомоечной машины\"/>
    </mc:Choice>
  </mc:AlternateContent>
  <xr:revisionPtr revIDLastSave="0" documentId="13_ncr:1_{98A30016-AF0C-40CE-8D99-B1263A1F8EAA}" xr6:coauthVersionLast="36" xr6:coauthVersionMax="36" xr10:uidLastSave="{00000000-0000-0000-0000-000000000000}"/>
  <bookViews>
    <workbookView xWindow="0" yWindow="0" windowWidth="28800" windowHeight="8025" xr2:uid="{00000000-000D-0000-FFFF-FFFF00000000}"/>
  </bookViews>
  <sheets>
    <sheet name="НМЦК" sheetId="7" r:id="rId1"/>
  </sheets>
  <definedNames>
    <definedName name="_xlnm.Print_Area" localSheetId="0">НМЦК!$B$8:$M$19</definedName>
  </definedNames>
  <calcPr calcId="191029"/>
</workbook>
</file>

<file path=xl/calcChain.xml><?xml version="1.0" encoding="utf-8"?>
<calcChain xmlns="http://schemas.openxmlformats.org/spreadsheetml/2006/main">
  <c r="K15" i="7" l="1"/>
  <c r="K14" i="7"/>
  <c r="K16" i="7" l="1"/>
  <c r="J15" i="7" l="1"/>
  <c r="L15" i="7" s="1"/>
</calcChain>
</file>

<file path=xl/sharedStrings.xml><?xml version="1.0" encoding="utf-8"?>
<sst xmlns="http://schemas.openxmlformats.org/spreadsheetml/2006/main" count="25" uniqueCount="24">
  <si>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</si>
  <si>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</si>
  <si>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</si>
  <si>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</si>
  <si>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</si>
  <si>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</si>
  <si>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</si>
  <si>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</si>
  <si>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</si>
  <si>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</si>
  <si>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</si>
  <si>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</si>
  <si>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</si>
  <si>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</si>
  <si>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</si>
  <si>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</si>
  <si>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Работник контрактной службы     /И.И. Силова/</t>
  </si>
  <si>
    <t xml:space="preserve">    Директор ГБОУ школа №113 Приморского района Санкт-Петербурга ______________________________________________________ /Н.В, Гуськов/
                                                М.П.</t>
  </si>
  <si>
    <t>шт</t>
  </si>
  <si>
    <t>Кол-во обсл/ год</t>
  </si>
  <si>
    <t>Стол предмоечный</t>
  </si>
  <si>
    <t xml:space="preserve">Стол раздаточный </t>
  </si>
  <si>
    <t xml:space="preserve">Поставка комплекта столов для посудомоечной машины  для нужд государственного бюджетного общеобразовательного учреждения средняя общеобразовательная школа  № 113 с углублённым изучением предметов информационно-технологического профиля Приморского района Санкт-Петербурга в 2026 году.
</t>
  </si>
  <si>
    <t>Поставка комплекта столов для посудомоечной машины  для нужд государственного бюджетного общеобразовательного учреждения средняя общеобразовательная школа  № 113 с углублённым изучением предметов информационно-технологического профиля Приморского района Санкт-Петербурга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</si>
</sst>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1" fillId="0" borderId="0"/>
    <xf numFmtId="0" fontId="12" fillId="0" borderId="0"/>
    <xf numFmtId="0" fontId="1" fillId="0" borderId="0"/>
    <xf numFmtId="0" fontId="13" fillId="0" borderId="0"/>
    <xf numFmtId="0" fontId="14" fillId="0" borderId="0"/>
    <xf numFmtId="164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50">
    <xf numFmtId="0" fontId="0" fillId="0" borderId="0" xfId="0"/>
    <xf numFmtId="0" fontId="9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0" fillId="0" borderId="0" xfId="0" applyAlignment="1"/>
    <xf numFmtId="4" fontId="0" fillId="0" borderId="0" xfId="0" applyNumberFormat="1" applyBorder="1" applyAlignment="1"/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0">
    <cellStyle name="Обычный" xfId="0" builtinId="0"/>
    <cellStyle name="Обычный 15" xfId="5" xr:uid="{00000000-0005-0000-0000-000001000000}"/>
    <cellStyle name="Обычный 2" xfId="1" xr:uid="{00000000-0005-0000-0000-000002000000}"/>
    <cellStyle name="Обычный 2 2 2" xfId="8" xr:uid="{00000000-0005-0000-0000-000003000000}"/>
    <cellStyle name="Обычный 2 5 2" xfId="3" xr:uid="{00000000-0005-0000-0000-000004000000}"/>
    <cellStyle name="Обычный 4" xfId="2" xr:uid="{00000000-0005-0000-0000-000005000000}"/>
    <cellStyle name="Обычный 4 2" xfId="9" xr:uid="{00000000-0005-0000-0000-000006000000}"/>
    <cellStyle name="Обычный 5" xfId="7" xr:uid="{00000000-0005-0000-0000-000007000000}"/>
    <cellStyle name="Обычный 9 2 2" xfId="4" xr:uid="{00000000-0005-0000-0000-000008000000}"/>
    <cellStyle name="Финансовый 3 2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22"/>
  <sheetViews>
    <sheetView tabSelected="1" topLeftCell="B1" zoomScale="90" zoomScaleNormal="90" workbookViewId="0">
      <pane ySplit="13" topLeftCell="A14" activePane="bottomLeft" state="frozen"/>
      <selection activeCell="A6" sqref="A6"/>
      <selection pane="bottomLeft" activeCell="J19" sqref="J19"/>
    </sheetView>
  </sheetViews>
  <sheetFormatPr defaultRowHeight="15" x14ac:dyDescent="0.25"/>
  <cols>
    <col min="1" max="1" width="1.85546875" customWidth="1"/>
    <col min="2" max="2" width="5.28515625" customWidth="1"/>
    <col min="3" max="3" width="48" customWidth="1"/>
    <col min="4" max="4" width="8" style="7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6" customWidth="1"/>
    <col min="13" max="13" width="1.7109375" hidden="1" customWidth="1"/>
    <col min="14" max="14" width="30.28515625" customWidth="1"/>
    <col min="15" max="15" width="11.5703125" bestFit="1" customWidth="1"/>
  </cols>
  <sheetData>
    <row r="1" spans="1:14" ht="18.75" hidden="1" customHeight="1" x14ac:dyDescent="0.25">
      <c r="A1" s="42" t="s">
        <v>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4" ht="15" hidden="1" customHeight="1" x14ac:dyDescent="0.25">
      <c r="B2" s="44"/>
      <c r="C2" s="44"/>
      <c r="D2" s="44"/>
      <c r="E2" s="44"/>
      <c r="F2" s="44"/>
      <c r="G2" s="44"/>
    </row>
    <row r="3" spans="1:14" ht="15.75" hidden="1" x14ac:dyDescent="0.25">
      <c r="B3" s="45" t="s">
        <v>2</v>
      </c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4" ht="15.75" hidden="1" customHeight="1" x14ac:dyDescent="0.25">
      <c r="B4" s="33" t="s">
        <v>3</v>
      </c>
      <c r="C4" s="33"/>
      <c r="D4" s="5"/>
      <c r="E4" s="1"/>
      <c r="F4" s="1"/>
      <c r="G4" s="1"/>
      <c r="H4" s="1"/>
      <c r="I4" s="1"/>
      <c r="J4" s="1"/>
      <c r="K4" s="1"/>
      <c r="L4" s="1"/>
    </row>
    <row r="5" spans="1:14" ht="15" hidden="1" customHeight="1" x14ac:dyDescent="0.25">
      <c r="B5" s="2"/>
      <c r="C5" s="2"/>
      <c r="D5" s="6"/>
      <c r="E5" s="2"/>
      <c r="F5" s="3"/>
      <c r="G5" s="3"/>
      <c r="H5" s="3"/>
      <c r="I5" s="3"/>
      <c r="J5" s="3"/>
      <c r="K5" s="3"/>
      <c r="L5" s="3"/>
    </row>
    <row r="6" spans="1:14" ht="15" customHeight="1" x14ac:dyDescent="0.25">
      <c r="B6" s="2"/>
      <c r="C6" s="2"/>
      <c r="D6" s="6"/>
      <c r="E6" s="2"/>
      <c r="F6" s="3"/>
      <c r="G6" s="3"/>
      <c r="H6" s="3"/>
      <c r="I6" s="3"/>
      <c r="J6" s="3"/>
      <c r="K6" s="3"/>
      <c r="L6" s="3"/>
    </row>
    <row r="7" spans="1:14" ht="72" customHeight="1" x14ac:dyDescent="0.25">
      <c r="B7" s="2"/>
      <c r="C7" s="33" t="s">
        <v>22</v>
      </c>
      <c r="D7" s="33"/>
      <c r="E7" s="33"/>
      <c r="F7" s="33"/>
      <c r="G7" s="33"/>
      <c r="H7" s="33"/>
      <c r="I7" s="33"/>
      <c r="J7" s="33"/>
      <c r="K7" s="33"/>
      <c r="L7" s="33"/>
    </row>
    <row r="8" spans="1:14" ht="26.25" customHeight="1" x14ac:dyDescent="0.25">
      <c r="B8" s="2"/>
      <c r="C8" s="33" t="s">
        <v>12</v>
      </c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 ht="41.25" customHeight="1" x14ac:dyDescent="0.25">
      <c r="B9" s="2"/>
      <c r="C9" s="31" t="s">
        <v>23</v>
      </c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4" ht="15" customHeight="1" x14ac:dyDescent="0.25">
      <c r="B10" s="46" t="s">
        <v>0</v>
      </c>
      <c r="C10" s="46" t="s">
        <v>4</v>
      </c>
      <c r="D10" s="47" t="s">
        <v>5</v>
      </c>
      <c r="E10" s="46" t="s">
        <v>19</v>
      </c>
      <c r="F10" s="36" t="s">
        <v>15</v>
      </c>
      <c r="G10" s="37"/>
      <c r="H10" s="38"/>
      <c r="I10" s="32" t="s">
        <v>13</v>
      </c>
      <c r="J10" s="32" t="s">
        <v>6</v>
      </c>
      <c r="K10" s="32" t="s">
        <v>14</v>
      </c>
      <c r="L10" s="32" t="s">
        <v>11</v>
      </c>
    </row>
    <row r="11" spans="1:14" ht="15" customHeight="1" x14ac:dyDescent="0.25">
      <c r="B11" s="46"/>
      <c r="C11" s="46"/>
      <c r="D11" s="48"/>
      <c r="E11" s="46"/>
      <c r="F11" s="39"/>
      <c r="G11" s="40"/>
      <c r="H11" s="41"/>
      <c r="I11" s="32"/>
      <c r="J11" s="32"/>
      <c r="K11" s="32"/>
      <c r="L11" s="32"/>
    </row>
    <row r="12" spans="1:14" x14ac:dyDescent="0.25">
      <c r="B12" s="46"/>
      <c r="C12" s="46"/>
      <c r="D12" s="48"/>
      <c r="E12" s="46"/>
      <c r="F12" s="32" t="s">
        <v>7</v>
      </c>
      <c r="G12" s="32" t="s">
        <v>8</v>
      </c>
      <c r="H12" s="32" t="s">
        <v>9</v>
      </c>
      <c r="I12" s="32"/>
      <c r="J12" s="32"/>
      <c r="K12" s="32"/>
      <c r="L12" s="32"/>
    </row>
    <row r="13" spans="1:14" ht="8.4499999999999993" customHeight="1" x14ac:dyDescent="0.25">
      <c r="B13" s="46"/>
      <c r="C13" s="47"/>
      <c r="D13" s="49"/>
      <c r="E13" s="47"/>
      <c r="F13" s="43"/>
      <c r="G13" s="43"/>
      <c r="H13" s="43"/>
      <c r="I13" s="32"/>
      <c r="J13" s="32"/>
      <c r="K13" s="32"/>
      <c r="L13" s="32"/>
      <c r="N13" s="4"/>
    </row>
    <row r="14" spans="1:14" ht="132.75" customHeight="1" x14ac:dyDescent="0.25">
      <c r="B14" s="27"/>
      <c r="C14" s="24" t="s">
        <v>20</v>
      </c>
      <c r="D14" s="29" t="s">
        <v>18</v>
      </c>
      <c r="E14" s="28">
        <v>1</v>
      </c>
      <c r="F14" s="30">
        <v>117367.32</v>
      </c>
      <c r="G14" s="26">
        <v>115066</v>
      </c>
      <c r="H14" s="30">
        <v>119668.64</v>
      </c>
      <c r="I14" s="25">
        <v>115066</v>
      </c>
      <c r="J14" s="25">
        <v>489.52</v>
      </c>
      <c r="K14" s="25">
        <f>I14*E14</f>
        <v>115066</v>
      </c>
      <c r="L14" s="25">
        <v>5.0465979381443296</v>
      </c>
      <c r="N14" s="4"/>
    </row>
    <row r="15" spans="1:14" ht="120.6" customHeight="1" x14ac:dyDescent="0.25">
      <c r="B15" s="21">
        <v>1</v>
      </c>
      <c r="C15" s="24" t="s">
        <v>21</v>
      </c>
      <c r="D15" s="23" t="s">
        <v>18</v>
      </c>
      <c r="E15" s="22">
        <v>1</v>
      </c>
      <c r="F15" s="30">
        <v>27929.64</v>
      </c>
      <c r="G15" s="20">
        <v>27382</v>
      </c>
      <c r="H15" s="30">
        <v>28477.279999999999</v>
      </c>
      <c r="I15" s="19">
        <v>27382</v>
      </c>
      <c r="J15" s="19">
        <f t="shared" ref="J15" si="0">ROUND(STDEV(F15:H15),2)</f>
        <v>547.64</v>
      </c>
      <c r="K15" s="19">
        <f>I15*E15</f>
        <v>27382</v>
      </c>
      <c r="L15" s="19">
        <f t="shared" ref="L15" si="1">J15/I15*100</f>
        <v>2</v>
      </c>
      <c r="N15" s="4"/>
    </row>
    <row r="16" spans="1:14" s="8" customFormat="1" x14ac:dyDescent="0.25">
      <c r="B16" s="10"/>
      <c r="C16" s="10" t="s">
        <v>10</v>
      </c>
      <c r="D16" s="9"/>
      <c r="E16" s="10"/>
      <c r="F16" s="11"/>
      <c r="G16" s="11"/>
      <c r="H16" s="11"/>
      <c r="I16" s="11"/>
      <c r="J16" s="11"/>
      <c r="K16" s="11">
        <f>SUM(K14:K15)</f>
        <v>142448</v>
      </c>
      <c r="L16" s="12"/>
    </row>
    <row r="17" spans="2:12" s="8" customFormat="1" x14ac:dyDescent="0.25">
      <c r="B17" s="13"/>
      <c r="C17" s="13"/>
      <c r="D17" s="14"/>
      <c r="E17" s="13"/>
      <c r="F17" s="15"/>
      <c r="G17" s="15"/>
      <c r="H17" s="15"/>
      <c r="I17" s="15"/>
      <c r="J17" s="15"/>
      <c r="K17" s="15"/>
      <c r="L17" s="16"/>
    </row>
    <row r="19" spans="2:12" ht="59.25" customHeight="1" x14ac:dyDescent="0.25">
      <c r="B19" s="35" t="s">
        <v>17</v>
      </c>
      <c r="C19" s="35"/>
      <c r="D19" s="35"/>
      <c r="E19" s="35"/>
      <c r="F19" s="35"/>
      <c r="G19" s="35"/>
      <c r="H19" s="18"/>
      <c r="I19" s="18"/>
      <c r="J19" s="17"/>
    </row>
    <row r="20" spans="2:12" x14ac:dyDescent="0.25">
      <c r="B20" s="34" t="s">
        <v>16</v>
      </c>
      <c r="C20" s="34"/>
    </row>
    <row r="22" spans="2:12" x14ac:dyDescent="0.25">
      <c r="K22" s="4"/>
    </row>
  </sheetData>
  <sheetProtection selectLockedCells="1"/>
  <mergeCells count="21">
    <mergeCell ref="B20:C20"/>
    <mergeCell ref="B19:G19"/>
    <mergeCell ref="F10:H11"/>
    <mergeCell ref="A1:L1"/>
    <mergeCell ref="F12:F13"/>
    <mergeCell ref="G12:G13"/>
    <mergeCell ref="H12:H13"/>
    <mergeCell ref="B2:G2"/>
    <mergeCell ref="B3:L3"/>
    <mergeCell ref="B10:B13"/>
    <mergeCell ref="C10:C13"/>
    <mergeCell ref="D10:D13"/>
    <mergeCell ref="E10:E13"/>
    <mergeCell ref="I10:I13"/>
    <mergeCell ref="J10:J13"/>
    <mergeCell ref="C8:M8"/>
    <mergeCell ref="C9:M9"/>
    <mergeCell ref="K10:K13"/>
    <mergeCell ref="L10:L13"/>
    <mergeCell ref="C7:L7"/>
    <mergeCell ref="B4:C4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Silova</cp:lastModifiedBy>
  <cp:lastPrinted>2024-10-18T10:31:47Z</cp:lastPrinted>
  <dcterms:created xsi:type="dcterms:W3CDTF">2021-01-19T11:34:04Z</dcterms:created>
  <dcterms:modified xsi:type="dcterms:W3CDTF">2026-05-14T10:26:20Z</dcterms:modified>
</cp:coreProperties>
</file>